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<sst xmlns="http://schemas.openxmlformats.org/spreadsheetml/2006/main" count="246" uniqueCount="48">
  <si>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</si>
  <si>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</si>
  <si>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</si>
  <si>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</si>
  <si>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</si>
  <si>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</si>
  <si>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</si>
  <si>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</si>
  <si>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</si>
  <si>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</si>
  <si>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</si>
  <si>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</si>
  <si>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</si>
  <si>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</si>
  <si>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</si>
  <si>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Operations and Support, USSS (024-40-0400)</t>
  </si>
  <si>
    <t>Treas Account: Operations and Support</t>
  </si>
  <si>
    <t>TAFS: 70-0400 2024/2025</t>
  </si>
  <si>
    <t>0400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</si>
  <si>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</si>
  <si>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</si>
  <si>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</si>
  <si>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</si>
  <si>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</si>
  <si>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</si>
  <si>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</si>
  <si>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</si>
  <si>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</si>
  <si>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</si>
  <si>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</si>
  <si>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</si>
  <si>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</si>
  <si>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</si>
  <si>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</si>
  <si>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</si>
  <si>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</si>
  <si>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</si>
  <si>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</si>
  <si>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</si>
  <si>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</si>
  <si>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</si>
  <si>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</si>
  <si>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</si>
  <si>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</si>
  <si>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2024-04-15 11:08 AM</t>
  </si>
  <si>
    <t xml:space="preserve">TAF(s) Included: </t>
  </si>
  <si>
    <t xml:space="preserve">70-0400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</si>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</sst>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2024</v>
      </c>
      <c r="C14" s="1">
        <v>2025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2024</v>
      </c>
      <c r="C15" s="1">
        <v>2025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2024</v>
      </c>
      <c r="C16" s="1">
        <v>2025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2024</v>
      </c>
      <c r="C17" s="1">
        <v>2025</v>
      </c>
      <c r="D17" s="1" t="s">
        <v>18</v>
      </c>
      <c r="E17" s="1" t="s">
        <v>47</v>
      </c>
      <c r="F17" s="1" t="s">
        <v>47</v>
      </c>
      <c r="G17" s="4">
        <v>1100</v>
      </c>
      <c r="H17" s="5" t="s">
        <v>47</v>
      </c>
      <c r="I17" s="5" t="s">
        <v>26</v>
      </c>
      <c r="J17" s="8">
        <v>138383000</v>
      </c>
      <c r="K17" s="6" t="s">
        <v>47</v>
      </c>
    </row>
    <row r="18" spans="1:11" x14ac:dyDescent="0.2">
      <c r="A18" s="1">
        <v>70</v>
      </c>
      <c r="B18" s="1">
        <v>2024</v>
      </c>
      <c r="C18" s="1">
        <v>2025</v>
      </c>
      <c r="D18" s="1" t="s">
        <v>18</v>
      </c>
      <c r="E18" s="1" t="s">
        <v>47</v>
      </c>
      <c r="F18" s="1" t="s">
        <v>47</v>
      </c>
      <c r="G18" s="4">
        <v>1134</v>
      </c>
      <c r="H18" s="5" t="s">
        <v>47</v>
      </c>
      <c r="I18" s="5" t="s">
        <v>27</v>
      </c>
      <c r="J18" s="8"/>
      <c r="K18" s="6" t="s">
        <v>47</v>
      </c>
    </row>
    <row r="19" spans="1:11" x14ac:dyDescent="0.2">
      <c r="A19" s="10">
        <v>70</v>
      </c>
      <c r="B19" s="10">
        <v>2024</v>
      </c>
      <c r="C19" s="10">
        <v>2025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28</v>
      </c>
      <c r="J19" s="12">
        <f>SUM(J17:J18)</f>
        <v>138383000</v>
      </c>
      <c r="K19" s="13" t="s">
        <v>47</v>
      </c>
    </row>
    <row r="20" spans="1:11" x14ac:dyDescent="0.2">
      <c r="A20" s="1">
        <v>70</v>
      </c>
      <c r="B20" s="1">
        <v>2024</v>
      </c>
      <c r="C20" s="1">
        <v>2025</v>
      </c>
      <c r="D20" s="1" t="s">
        <v>18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29</v>
      </c>
      <c r="J20" s="8">
        <v>17859084</v>
      </c>
      <c r="K20" s="6" t="s">
        <v>47</v>
      </c>
    </row>
    <row r="21" spans="1:11" x14ac:dyDescent="0.2">
      <c r="A21" s="1">
        <v>70</v>
      </c>
      <c r="B21" s="1">
        <v>2024</v>
      </c>
      <c r="C21" s="1">
        <v>2025</v>
      </c>
      <c r="D21" s="1" t="s">
        <v>18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30</v>
      </c>
      <c r="J21" s="8">
        <v>15584868</v>
      </c>
      <c r="K21" s="6" t="s">
        <v>47</v>
      </c>
    </row>
    <row r="22" spans="1:11" x14ac:dyDescent="0.2">
      <c r="A22" s="1">
        <v>70</v>
      </c>
      <c r="B22" s="1">
        <v>2024</v>
      </c>
      <c r="C22" s="1">
        <v>2025</v>
      </c>
      <c r="D22" s="1" t="s">
        <v>18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31</v>
      </c>
      <c r="J22" s="8">
        <v>87977048</v>
      </c>
      <c r="K22" s="6" t="s">
        <v>47</v>
      </c>
    </row>
    <row r="23" spans="1:11" x14ac:dyDescent="0.2">
      <c r="A23" s="1">
        <v>70</v>
      </c>
      <c r="B23" s="1">
        <v>2024</v>
      </c>
      <c r="C23" s="1">
        <v>2025</v>
      </c>
      <c r="D23" s="1" t="s">
        <v>18</v>
      </c>
      <c r="E23" s="1" t="s">
        <v>47</v>
      </c>
      <c r="F23" s="1" t="s">
        <v>47</v>
      </c>
      <c r="G23" s="4">
        <v>6004</v>
      </c>
      <c r="H23" s="5" t="s">
        <v>47</v>
      </c>
      <c r="I23" s="5" t="s">
        <v>32</v>
      </c>
      <c r="J23" s="8">
        <v>10000000</v>
      </c>
      <c r="K23" s="6" t="s">
        <v>47</v>
      </c>
    </row>
    <row r="24" spans="1:11" x14ac:dyDescent="0.2">
      <c r="A24" s="1">
        <v>70</v>
      </c>
      <c r="B24" s="1">
        <v>2024</v>
      </c>
      <c r="C24" s="1">
        <v>2025</v>
      </c>
      <c r="D24" s="1" t="s">
        <v>18</v>
      </c>
      <c r="E24" s="1" t="s">
        <v>47</v>
      </c>
      <c r="F24" s="1" t="s">
        <v>47</v>
      </c>
      <c r="G24" s="4">
        <v>6011</v>
      </c>
      <c r="H24" s="5" t="s">
        <v>47</v>
      </c>
      <c r="I24" s="5" t="s">
        <v>33</v>
      </c>
      <c r="J24" s="8">
        <v>6962000</v>
      </c>
      <c r="K24" s="6" t="s">
        <v>47</v>
      </c>
    </row>
    <row r="25" spans="1:11" x14ac:dyDescent="0.2">
      <c r="A25" s="10">
        <v>70</v>
      </c>
      <c r="B25" s="10">
        <v>2024</v>
      </c>
      <c r="C25" s="10">
        <v>2025</v>
      </c>
      <c r="D25" s="10" t="s">
        <v>18</v>
      </c>
      <c r="E25" s="10" t="s">
        <v>47</v>
      </c>
      <c r="F25" s="10" t="s">
        <v>47</v>
      </c>
      <c r="G25" s="11">
        <v>6190</v>
      </c>
      <c r="H25" s="11" t="s">
        <v>47</v>
      </c>
      <c r="I25" s="11" t="s">
        <v>34</v>
      </c>
      <c r="J25" s="12">
        <f>IF(SUM(J17:J18)=SUM(J20:J24),SUM(J20:J24), "ERROR: Line 1920 &lt;&gt; Line 6190")</f>
        <v>138383000</v>
      </c>
      <c r="K2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2024-04-15T11:09:07Z</dcterms:created>
  <dcterms:modified xsi:type="dcterms:W3CDTF">2024-04-15T15:09:46Z</dcterms:modified>
</cp:coreProperties>
</file>