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4" i="1"/>
</calcChain>
</file>

<file path=xl/sharedStrings.xml><?xml version="1.0" encoding="utf-8"?>
<sst xmlns="http://schemas.openxmlformats.org/spreadsheetml/2006/main" count="278" uniqueCount="55">
  <si>
    <t>FY 2024 Apportionment</t>
  </si>
  <si>
    <t>Funds provided by Public Law N/A, Multiple</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</si>
  <si>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</si>
  <si>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</si>
  <si>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</si>
  <si>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</si>
  <si>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</si>
  <si>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</si>
  <si>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</si>
  <si>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</si>
  <si>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</si>
  <si>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</si>
  <si>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</si>
  <si>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</si>
  <si>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United States Coast Guard</t>
  </si>
  <si>
    <t>Account: Boat Safety (024-60-8149)</t>
  </si>
  <si>
    <t>TAFS: 70-8149 /X</t>
  </si>
  <si>
    <t>X</t>
  </si>
  <si>
    <t>8149</t>
  </si>
  <si>
    <t>IterNo</t>
  </si>
  <si>
    <t>Last Approved Apportionment: 2023-12-21</t>
  </si>
  <si>
    <t>RptCat</t>
  </si>
  <si>
    <t>NO</t>
  </si>
  <si>
    <t>Reporting Categories</t>
  </si>
  <si>
    <t>AdjAut</t>
  </si>
  <si>
    <t>Adjustment Authority provided</t>
  </si>
  <si>
    <t>A</t>
  </si>
  <si>
    <t>Unob Bal: Brought forward, Oct 1</t>
  </si>
  <si>
    <t>Unob Bal: Recov of prior year unpaid obligations</t>
  </si>
  <si>
    <t>Unob Bal: Recov of prior year paid obligations</t>
  </si>
  <si>
    <t>Unob Bal: Antic recov of prior year unpd/pd obl</t>
  </si>
  <si>
    <t>BA: Mand: Appropriation (special or trust)</t>
  </si>
  <si>
    <t>SEQ</t>
  </si>
  <si>
    <t>BA: Mand: Appropriation (previously unavailable)</t>
  </si>
  <si>
    <t>BA: Mand: Approps transferred from other accounts</t>
  </si>
  <si>
    <t>BA: Mand: New/Unob bal of approps temp reduced</t>
  </si>
  <si>
    <t>Total budgetary resources avail (disc. and mand.)</t>
  </si>
  <si>
    <t>Boat Safety Program</t>
  </si>
  <si>
    <t>Total budgetary resources available</t>
  </si>
  <si>
    <t>A1</t>
  </si>
  <si>
    <t>OMB Footnotes</t>
  </si>
  <si>
    <t>Footnotes for Apportioned Amounts</t>
  </si>
  <si>
    <t xml:space="preserve">A1 </t>
  </si>
  <si>
    <t>The amount shown on line 1232 is the required FY 2024 sequester amount in dollars, assuming that the program requires spending authority equal to the amount shown on line 1221.  Due to the indefinite nature of the collections deposited in this account, the sequester amount in dollars may not be equal to the sequester amount in dollars reflected in the OMB Report to the Congress on the Joint Sequestration for Fiscal Year 2024.  During the remainder of the fiscal year, if the necessary spending authority is different from the amount shown on line 1201, the amount in dollars currently reflected on line 1232 is hereby automatically apportioned as follows: the agency will achieve the reduction by applying a 5.7% reduction to obligations incurred from this account from October 1, 2023 through September 30, 2024.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</si>
  <si>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</si>
  <si>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</si>
  <si>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</si>
  <si>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</si>
  <si>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</si>
  <si>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</si>
  <si>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</si>
  <si>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2024-02-09 11:17 AM</t>
  </si>
  <si>
    <t xml:space="preserve">TAF(s) Included: </t>
  </si>
  <si>
    <t>70-8149 \X (Boat Safety)</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</si>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</sst>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70</v>
      </c>
      <c r="B13" s="1" t="s">
        <v>54</v>
      </c>
      <c r="C13" s="1" t="s">
        <v>17</v>
      </c>
      <c r="D13" s="1" t="s">
        <v>18</v>
      </c>
      <c r="E13" s="1" t="s">
        <v>54</v>
      </c>
      <c r="F13" s="1" t="s">
        <v>54</v>
      </c>
      <c r="G13" s="4" t="s">
        <v>19</v>
      </c>
      <c r="H13" s="5">
        <v>3</v>
      </c>
      <c r="I13" s="5" t="s">
        <v>20</v>
      </c>
      <c r="J13" s="8"/>
      <c r="K13" s="6" t="s">
        <v>54</v>
      </c>
    </row>
    <row r="14" spans="1:11" x14ac:dyDescent="0.2">
      <c r="A14" s="1">
        <v>70</v>
      </c>
      <c r="B14" s="1" t="s">
        <v>54</v>
      </c>
      <c r="C14" s="1" t="s">
        <v>17</v>
      </c>
      <c r="D14" s="1" t="s">
        <v>18</v>
      </c>
      <c r="E14" s="1" t="s">
        <v>54</v>
      </c>
      <c r="F14" s="1" t="s">
        <v>54</v>
      </c>
      <c r="G14" s="4" t="s">
        <v>21</v>
      </c>
      <c r="H14" s="5" t="s">
        <v>22</v>
      </c>
      <c r="I14" s="5" t="s">
        <v>23</v>
      </c>
      <c r="J14" s="8"/>
      <c r="K14" s="6" t="s">
        <v>54</v>
      </c>
    </row>
    <row r="15" spans="1:11" x14ac:dyDescent="0.2">
      <c r="A15" s="1">
        <v>70</v>
      </c>
      <c r="B15" s="1" t="s">
        <v>54</v>
      </c>
      <c r="C15" s="1" t="s">
        <v>17</v>
      </c>
      <c r="D15" s="1" t="s">
        <v>18</v>
      </c>
      <c r="E15" s="1" t="s">
        <v>54</v>
      </c>
      <c r="F15" s="1" t="s">
        <v>54</v>
      </c>
      <c r="G15" s="4" t="s">
        <v>24</v>
      </c>
      <c r="H15" s="5" t="s">
        <v>22</v>
      </c>
      <c r="I15" s="5" t="s">
        <v>25</v>
      </c>
      <c r="J15" s="8"/>
      <c r="K15" s="6" t="s">
        <v>54</v>
      </c>
    </row>
    <row r="16" spans="1:11" x14ac:dyDescent="0.2">
      <c r="A16" s="1">
        <v>70</v>
      </c>
      <c r="B16" s="1" t="s">
        <v>54</v>
      </c>
      <c r="C16" s="1" t="s">
        <v>17</v>
      </c>
      <c r="D16" s="1" t="s">
        <v>18</v>
      </c>
      <c r="E16" s="1" t="s">
        <v>54</v>
      </c>
      <c r="F16" s="1" t="s">
        <v>54</v>
      </c>
      <c r="G16" s="4">
        <v>1000</v>
      </c>
      <c r="H16" s="5" t="s">
        <v>26</v>
      </c>
      <c r="I16" s="5" t="s">
        <v>27</v>
      </c>
      <c r="J16" s="8">
        <v>23268025</v>
      </c>
      <c r="K16" s="6" t="s">
        <v>54</v>
      </c>
    </row>
    <row r="17" spans="1:11" x14ac:dyDescent="0.2">
      <c r="A17" s="1">
        <v>70</v>
      </c>
      <c r="B17" s="1" t="s">
        <v>54</v>
      </c>
      <c r="C17" s="1" t="s">
        <v>17</v>
      </c>
      <c r="D17" s="1" t="s">
        <v>18</v>
      </c>
      <c r="E17" s="1" t="s">
        <v>54</v>
      </c>
      <c r="F17" s="1" t="s">
        <v>54</v>
      </c>
      <c r="G17" s="4">
        <v>1021</v>
      </c>
      <c r="H17" s="5" t="s">
        <v>54</v>
      </c>
      <c r="I17" s="5" t="s">
        <v>28</v>
      </c>
      <c r="J17" s="8">
        <v>19911</v>
      </c>
      <c r="K17" s="6" t="s">
        <v>54</v>
      </c>
    </row>
    <row r="18" spans="1:11" x14ac:dyDescent="0.2">
      <c r="A18" s="1">
        <v>70</v>
      </c>
      <c r="B18" s="1" t="s">
        <v>54</v>
      </c>
      <c r="C18" s="1" t="s">
        <v>17</v>
      </c>
      <c r="D18" s="1" t="s">
        <v>18</v>
      </c>
      <c r="E18" s="1" t="s">
        <v>54</v>
      </c>
      <c r="F18" s="1" t="s">
        <v>54</v>
      </c>
      <c r="G18" s="4">
        <v>1033</v>
      </c>
      <c r="H18" s="5" t="s">
        <v>54</v>
      </c>
      <c r="I18" s="5" t="s">
        <v>29</v>
      </c>
      <c r="J18" s="8">
        <v>21559</v>
      </c>
      <c r="K18" s="6" t="s">
        <v>54</v>
      </c>
    </row>
    <row r="19" spans="1:11" x14ac:dyDescent="0.2">
      <c r="A19" s="1">
        <v>70</v>
      </c>
      <c r="B19" s="1" t="s">
        <v>54</v>
      </c>
      <c r="C19" s="1" t="s">
        <v>17</v>
      </c>
      <c r="D19" s="1" t="s">
        <v>18</v>
      </c>
      <c r="E19" s="1" t="s">
        <v>54</v>
      </c>
      <c r="F19" s="1" t="s">
        <v>54</v>
      </c>
      <c r="G19" s="4">
        <v>1061</v>
      </c>
      <c r="H19" s="5" t="s">
        <v>54</v>
      </c>
      <c r="I19" s="5" t="s">
        <v>30</v>
      </c>
      <c r="J19" s="8">
        <v>3958530</v>
      </c>
      <c r="K19" s="6" t="s">
        <v>54</v>
      </c>
    </row>
    <row r="20" spans="1:11" x14ac:dyDescent="0.2">
      <c r="A20" s="1">
        <v>70</v>
      </c>
      <c r="B20" s="1" t="s">
        <v>54</v>
      </c>
      <c r="C20" s="1" t="s">
        <v>17</v>
      </c>
      <c r="D20" s="1" t="s">
        <v>18</v>
      </c>
      <c r="E20" s="1" t="s">
        <v>54</v>
      </c>
      <c r="F20" s="1" t="s">
        <v>54</v>
      </c>
      <c r="G20" s="4">
        <v>1201</v>
      </c>
      <c r="H20" s="5" t="s">
        <v>54</v>
      </c>
      <c r="I20" s="5" t="s">
        <v>31</v>
      </c>
      <c r="J20" s="8"/>
      <c r="K20" s="6" t="s">
        <v>54</v>
      </c>
    </row>
    <row r="21" spans="1:11" x14ac:dyDescent="0.2">
      <c r="A21" s="1">
        <v>70</v>
      </c>
      <c r="B21" s="1" t="s">
        <v>54</v>
      </c>
      <c r="C21" s="1" t="s">
        <v>17</v>
      </c>
      <c r="D21" s="1" t="s">
        <v>18</v>
      </c>
      <c r="E21" s="1" t="s">
        <v>54</v>
      </c>
      <c r="F21" s="1" t="s">
        <v>54</v>
      </c>
      <c r="G21" s="4">
        <v>1203</v>
      </c>
      <c r="H21" s="5" t="s">
        <v>32</v>
      </c>
      <c r="I21" s="5" t="s">
        <v>33</v>
      </c>
      <c r="J21" s="8">
        <v>7934708</v>
      </c>
      <c r="K21" s="6" t="s">
        <v>54</v>
      </c>
    </row>
    <row r="22" spans="1:11" x14ac:dyDescent="0.2">
      <c r="A22" s="1">
        <v>70</v>
      </c>
      <c r="B22" s="1" t="s">
        <v>54</v>
      </c>
      <c r="C22" s="1" t="s">
        <v>17</v>
      </c>
      <c r="D22" s="1" t="s">
        <v>18</v>
      </c>
      <c r="E22" s="1" t="s">
        <v>54</v>
      </c>
      <c r="F22" s="1" t="s">
        <v>54</v>
      </c>
      <c r="G22" s="4">
        <v>1221</v>
      </c>
      <c r="H22" s="5" t="s">
        <v>54</v>
      </c>
      <c r="I22" s="5" t="s">
        <v>34</v>
      </c>
      <c r="J22" s="8">
        <v>127199161</v>
      </c>
      <c r="K22" s="6" t="s">
        <v>54</v>
      </c>
    </row>
    <row r="23" spans="1:11" x14ac:dyDescent="0.2">
      <c r="A23" s="1">
        <v>70</v>
      </c>
      <c r="B23" s="1" t="s">
        <v>54</v>
      </c>
      <c r="C23" s="1" t="s">
        <v>17</v>
      </c>
      <c r="D23" s="1" t="s">
        <v>18</v>
      </c>
      <c r="E23" s="1" t="s">
        <v>54</v>
      </c>
      <c r="F23" s="1" t="s">
        <v>54</v>
      </c>
      <c r="G23" s="4">
        <v>1232</v>
      </c>
      <c r="H23" s="5" t="s">
        <v>32</v>
      </c>
      <c r="I23" s="5" t="s">
        <v>35</v>
      </c>
      <c r="J23" s="8">
        <v>-7250352</v>
      </c>
      <c r="K23" s="6" t="s">
        <v>54</v>
      </c>
    </row>
    <row r="24" spans="1:11" x14ac:dyDescent="0.2">
      <c r="A24" s="10">
        <v>70</v>
      </c>
      <c r="B24" s="10" t="s">
        <v>54</v>
      </c>
      <c r="C24" s="10" t="s">
        <v>17</v>
      </c>
      <c r="D24" s="10" t="s">
        <v>18</v>
      </c>
      <c r="E24" s="10" t="s">
        <v>54</v>
      </c>
      <c r="F24" s="10" t="s">
        <v>54</v>
      </c>
      <c r="G24" s="11">
        <v>1920</v>
      </c>
      <c r="H24" s="11" t="s">
        <v>54</v>
      </c>
      <c r="I24" s="11" t="s">
        <v>36</v>
      </c>
      <c r="J24" s="12">
        <f>SUM(J16:J23)</f>
        <v>155151542</v>
      </c>
      <c r="K24" s="13" t="s">
        <v>54</v>
      </c>
    </row>
    <row r="25" spans="1:11" x14ac:dyDescent="0.2">
      <c r="A25" s="1">
        <v>70</v>
      </c>
      <c r="B25" s="1" t="s">
        <v>54</v>
      </c>
      <c r="C25" s="1" t="s">
        <v>17</v>
      </c>
      <c r="D25" s="1" t="s">
        <v>18</v>
      </c>
      <c r="E25" s="1" t="s">
        <v>54</v>
      </c>
      <c r="F25" s="1" t="s">
        <v>54</v>
      </c>
      <c r="G25" s="4">
        <v>6011</v>
      </c>
      <c r="H25" s="5" t="s">
        <v>54</v>
      </c>
      <c r="I25" s="5" t="s">
        <v>37</v>
      </c>
      <c r="J25" s="8">
        <v>155151542</v>
      </c>
      <c r="K25" s="6" t="s">
        <v>54</v>
      </c>
    </row>
    <row r="26" spans="1:11" x14ac:dyDescent="0.2">
      <c r="A26" s="10">
        <v>70</v>
      </c>
      <c r="B26" s="10" t="s">
        <v>54</v>
      </c>
      <c r="C26" s="10" t="s">
        <v>17</v>
      </c>
      <c r="D26" s="10" t="s">
        <v>18</v>
      </c>
      <c r="E26" s="10" t="s">
        <v>54</v>
      </c>
      <c r="F26" s="10" t="s">
        <v>54</v>
      </c>
      <c r="G26" s="11">
        <v>6190</v>
      </c>
      <c r="H26" s="11" t="s">
        <v>54</v>
      </c>
      <c r="I26" s="11" t="s">
        <v>38</v>
      </c>
      <c r="J26" s="12">
        <f>IF(SUM(J16:J23)=SUM(J25:J25),SUM(J25:J25), "ERROR: Line 1920 &lt;&gt; Line 6190")</f>
        <v>155151542</v>
      </c>
      <c r="K26"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ht="102" x14ac:dyDescent="0.2">
      <c r="A8" s="14" t="s">
        <v>42</v>
      </c>
      <c r="B8" s="15" t="s">
        <v>43</v>
      </c>
    </row>
    <row r="9" spans="1:2" x14ac:dyDescent="0.2">
      <c r="A9" s="1" t="s">
        <v>54</v>
      </c>
      <c r="B9" s="9" t="s">
        <v>54</v>
      </c>
    </row>
    <row r="10" spans="1:2" x14ac:dyDescent="0.2">
      <c r="A10" s="1" t="s">
        <v>54</v>
      </c>
      <c r="B10" s="16" t="s">
        <v>44</v>
      </c>
    </row>
    <row r="11" spans="1:2" x14ac:dyDescent="0.2">
      <c r="A11" s="1" t="s">
        <v>54</v>
      </c>
      <c r="B11" s="9" t="s">
        <v>54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2024-02-09T11:39:49Z</dcterms:created>
  <dcterms:modified xsi:type="dcterms:W3CDTF">2024-02-09T16:39:40Z</dcterms:modified>
</cp:coreProperties>
</file>