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<sst xmlns="http://schemas.openxmlformats.org/spreadsheetml/2006/main" count="292" uniqueCount="55">
  <si>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</si>
  <si>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</si>
  <si>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</si>
  <si>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</si>
  <si>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</si>
  <si>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</si>
  <si>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</si>
  <si>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</si>
  <si>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</si>
  <si>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</si>
  <si>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</si>
  <si>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</si>
  <si>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</si>
  <si>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</si>
  <si>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</si>
  <si>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Intelligence and Vetting (024-45-0557)</t>
  </si>
  <si>
    <t>TAFS: 70-0557 /X</t>
  </si>
  <si>
    <t>X</t>
  </si>
  <si>
    <t>0557</t>
  </si>
  <si>
    <t>IterNo</t>
  </si>
  <si>
    <t>Last Approved Apportionment: 2023-09-07</t>
  </si>
  <si>
    <t>RptCat</t>
  </si>
  <si>
    <t>YES</t>
  </si>
  <si>
    <t>Reporting Categories</t>
  </si>
  <si>
    <t>AdjAut</t>
  </si>
  <si>
    <t>NO</t>
  </si>
  <si>
    <t>Adjustment Authority provided</t>
  </si>
  <si>
    <t>DA</t>
  </si>
  <si>
    <t>Discretionary Unobligated balance, brought forward, Oct.1</t>
  </si>
  <si>
    <t>MA</t>
  </si>
  <si>
    <t>Mandatory Unobligated balance, brought forward, Oct.1</t>
  </si>
  <si>
    <t>Unob Bal: Recov of prior year unpaid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</si>
  <si>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</si>
  <si>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</si>
  <si>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</si>
  <si>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</si>
  <si>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</si>
  <si>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</si>
  <si>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B1 - TWIC</t>
  </si>
  <si>
    <t>B2 - TSA Pre Check</t>
  </si>
  <si>
    <t>B3 - Hazmat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</si>
  <si>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</si>
  <si>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</si>
  <si>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</si>
  <si>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</si>
  <si>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</si>
  <si>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</si>
  <si>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</si>
  <si>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</si>
  <si>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</si>
  <si>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</si>
  <si>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2024-01-11 04:05 PM</t>
  </si>
  <si>
    <t xml:space="preserve">TAF(s) Included: </t>
  </si>
  <si>
    <t>70-0557 \X (Intelligence and Vetting)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</si>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</sst>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70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70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70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25</v>
      </c>
      <c r="I15" s="5" t="s">
        <v>26</v>
      </c>
      <c r="J15" s="8"/>
      <c r="K15" s="6" t="s">
        <v>54</v>
      </c>
    </row>
    <row r="16" spans="1:11" x14ac:dyDescent="0.2">
      <c r="A16" s="1">
        <v>70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27</v>
      </c>
      <c r="I16" s="5" t="s">
        <v>28</v>
      </c>
      <c r="J16" s="8">
        <v>1975449</v>
      </c>
      <c r="K16" s="6" t="s">
        <v>54</v>
      </c>
    </row>
    <row r="17" spans="1:11" x14ac:dyDescent="0.2">
      <c r="A17" s="1">
        <v>70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29</v>
      </c>
      <c r="I17" s="5" t="s">
        <v>30</v>
      </c>
      <c r="J17" s="8">
        <v>1863310</v>
      </c>
      <c r="K17" s="6" t="s">
        <v>54</v>
      </c>
    </row>
    <row r="18" spans="1:11" x14ac:dyDescent="0.2">
      <c r="A18" s="1">
        <v>70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1021</v>
      </c>
      <c r="H18" s="5" t="s">
        <v>54</v>
      </c>
      <c r="I18" s="5" t="s">
        <v>31</v>
      </c>
      <c r="J18" s="8">
        <v>1316</v>
      </c>
      <c r="K18" s="6" t="s">
        <v>54</v>
      </c>
    </row>
    <row r="19" spans="1:11" x14ac:dyDescent="0.2">
      <c r="A19" s="1">
        <v>70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1061</v>
      </c>
      <c r="H19" s="5" t="s">
        <v>54</v>
      </c>
      <c r="I19" s="5" t="s">
        <v>32</v>
      </c>
      <c r="J19" s="8">
        <v>455730</v>
      </c>
      <c r="K19" s="6" t="s">
        <v>54</v>
      </c>
    </row>
    <row r="20" spans="1:11" x14ac:dyDescent="0.2">
      <c r="A20" s="10">
        <v>70</v>
      </c>
      <c r="B20" s="10" t="s">
        <v>54</v>
      </c>
      <c r="C20" s="10" t="s">
        <v>17</v>
      </c>
      <c r="D20" s="10" t="s">
        <v>18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33</v>
      </c>
      <c r="J20" s="12">
        <f>SUM(J16:J19)</f>
        <v>4295805</v>
      </c>
      <c r="K20" s="13" t="s">
        <v>54</v>
      </c>
    </row>
    <row r="21" spans="1:11" x14ac:dyDescent="0.2">
      <c r="A21" s="1">
        <v>70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6001</v>
      </c>
      <c r="H21" s="5" t="s">
        <v>54</v>
      </c>
      <c r="I21" s="5" t="s">
        <v>34</v>
      </c>
      <c r="J21" s="8">
        <v>669899</v>
      </c>
      <c r="K21" s="6" t="s">
        <v>54</v>
      </c>
    </row>
    <row r="22" spans="1:11" x14ac:dyDescent="0.2">
      <c r="A22" s="1">
        <v>70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6002</v>
      </c>
      <c r="H22" s="5" t="s">
        <v>54</v>
      </c>
      <c r="I22" s="5" t="s">
        <v>35</v>
      </c>
      <c r="J22" s="8">
        <v>1337611</v>
      </c>
      <c r="K22" s="6" t="s">
        <v>54</v>
      </c>
    </row>
    <row r="23" spans="1:11" x14ac:dyDescent="0.2">
      <c r="A23" s="1">
        <v>70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6003</v>
      </c>
      <c r="H23" s="5" t="s">
        <v>54</v>
      </c>
      <c r="I23" s="5" t="s">
        <v>36</v>
      </c>
      <c r="J23" s="8"/>
      <c r="K23" s="6" t="s">
        <v>54</v>
      </c>
    </row>
    <row r="24" spans="1:11" x14ac:dyDescent="0.2">
      <c r="A24" s="1">
        <v>70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6004</v>
      </c>
      <c r="H24" s="5" t="s">
        <v>54</v>
      </c>
      <c r="I24" s="5" t="s">
        <v>37</v>
      </c>
      <c r="J24" s="8"/>
      <c r="K24" s="6" t="s">
        <v>54</v>
      </c>
    </row>
    <row r="25" spans="1:11" x14ac:dyDescent="0.2">
      <c r="A25" s="1">
        <v>70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6011</v>
      </c>
      <c r="H25" s="5" t="s">
        <v>54</v>
      </c>
      <c r="I25" s="5" t="s">
        <v>38</v>
      </c>
      <c r="J25" s="8">
        <v>644747</v>
      </c>
      <c r="K25" s="6" t="s">
        <v>54</v>
      </c>
    </row>
    <row r="26" spans="1:11" x14ac:dyDescent="0.2">
      <c r="A26" s="1">
        <v>70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6012</v>
      </c>
      <c r="H26" s="5" t="s">
        <v>54</v>
      </c>
      <c r="I26" s="5" t="s">
        <v>39</v>
      </c>
      <c r="J26" s="8">
        <v>1621179</v>
      </c>
      <c r="K26" s="6" t="s">
        <v>54</v>
      </c>
    </row>
    <row r="27" spans="1:11" x14ac:dyDescent="0.2">
      <c r="A27" s="1">
        <v>70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6013</v>
      </c>
      <c r="H27" s="5" t="s">
        <v>54</v>
      </c>
      <c r="I27" s="5" t="s">
        <v>40</v>
      </c>
      <c r="J27" s="8">
        <v>22369</v>
      </c>
      <c r="K27" s="6" t="s">
        <v>54</v>
      </c>
    </row>
    <row r="28" spans="1:11" x14ac:dyDescent="0.2">
      <c r="A28" s="10">
        <v>70</v>
      </c>
      <c r="B28" s="10" t="s">
        <v>54</v>
      </c>
      <c r="C28" s="10" t="s">
        <v>17</v>
      </c>
      <c r="D28" s="10" t="s">
        <v>18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41</v>
      </c>
      <c r="J28" s="12">
        <f>IF(SUM(J16:J19)=SUM(J21:J27),SUM(J21:J27), "ERROR: Line 1920 &lt;&gt; Line 6190")</f>
        <v>4295805</v>
      </c>
      <c r="K28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2024-01-11T16:05:31Z</dcterms:created>
  <dcterms:modified xsi:type="dcterms:W3CDTF">2024-01-11T21:05:31Z</dcterms:modified>
</cp:coreProperties>
</file>