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<sst xmlns="http://schemas.openxmlformats.org/spreadsheetml/2006/main" count="254" uniqueCount="52">
  <si>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</si>
  <si>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</si>
  <si>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</si>
  <si>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</si>
  <si>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</si>
  <si>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</si>
  <si>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</si>
  <si>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</si>
  <si>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</si>
  <si>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</si>
  <si>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</si>
  <si>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</si>
  <si>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</si>
  <si>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</si>
  <si>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</si>
  <si>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</si>
  <si>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</si>
  <si>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2024/2025</t>
  </si>
  <si>
    <t>0550</t>
  </si>
  <si>
    <t>IterNo</t>
  </si>
  <si>
    <t>Last Approved Apportionment: 2023-11-14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</si>
  <si>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</si>
  <si>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</si>
  <si>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</si>
  <si>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</si>
  <si>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</si>
  <si>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</si>
  <si>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</si>
  <si>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</si>
  <si>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</si>
  <si>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</si>
  <si>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</si>
  <si>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</si>
  <si>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</si>
  <si>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</si>
  <si>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B2 - General Reimbursable Agreements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</si>
  <si>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</si>
  <si>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</si>
  <si>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</si>
  <si>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</si>
  <si>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</si>
  <si>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a $43,971,000 increase over amounts automatically apportioned via OMB Bulletin No. 23-02. Per OMB Circular A-11, Sec. 123.16, this exception apportionment is requested on the basis of "Safety of human life or protection of Federal property." Please see related attachments for supplemental information and legal justification.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</si>
  <si>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</si>
  <si>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</si>
  <si>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</si>
  <si>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</si>
  <si>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</si>
  <si>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</si>
  <si>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2024-03-01 08:54 AM</t>
  </si>
  <si>
    <t xml:space="preserve">TAF(s) Included: </t>
  </si>
  <si>
    <t xml:space="preserve">70-0550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</si>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</sst>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3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8798363000</v>
      </c>
      <c r="K17" s="6" t="s">
        <v>51</v>
      </c>
    </row>
    <row r="18" spans="1:11" x14ac:dyDescent="0.2">
      <c r="A18" s="1">
        <v>70</v>
      </c>
      <c r="B18" s="1">
        <v>2024</v>
      </c>
      <c r="C18" s="1">
        <v>2025</v>
      </c>
      <c r="D18" s="1" t="s">
        <v>18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27</v>
      </c>
      <c r="J18" s="8">
        <v>-4908627533</v>
      </c>
      <c r="K18" s="6" t="s">
        <v>28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51</v>
      </c>
      <c r="F19" s="1" t="s">
        <v>51</v>
      </c>
      <c r="G19" s="4">
        <v>1700</v>
      </c>
      <c r="H19" s="5" t="s">
        <v>51</v>
      </c>
      <c r="I19" s="5" t="s">
        <v>29</v>
      </c>
      <c r="J19" s="8">
        <v>4163</v>
      </c>
      <c r="K19" s="6" t="s">
        <v>51</v>
      </c>
    </row>
    <row r="20" spans="1:11" x14ac:dyDescent="0.2">
      <c r="A20" s="1">
        <v>70</v>
      </c>
      <c r="B20" s="1">
        <v>2024</v>
      </c>
      <c r="C20" s="1">
        <v>2025</v>
      </c>
      <c r="D20" s="1" t="s">
        <v>18</v>
      </c>
      <c r="E20" s="1" t="s">
        <v>51</v>
      </c>
      <c r="F20" s="1" t="s">
        <v>51</v>
      </c>
      <c r="G20" s="4">
        <v>1701</v>
      </c>
      <c r="H20" s="5" t="s">
        <v>51</v>
      </c>
      <c r="I20" s="5" t="s">
        <v>30</v>
      </c>
      <c r="J20" s="8">
        <v>16985640</v>
      </c>
      <c r="K20" s="6" t="s">
        <v>51</v>
      </c>
    </row>
    <row r="21" spans="1:11" x14ac:dyDescent="0.2">
      <c r="A21" s="1">
        <v>70</v>
      </c>
      <c r="B21" s="1">
        <v>2024</v>
      </c>
      <c r="C21" s="1">
        <v>2025</v>
      </c>
      <c r="D21" s="1" t="s">
        <v>18</v>
      </c>
      <c r="E21" s="1" t="s">
        <v>51</v>
      </c>
      <c r="F21" s="1" t="s">
        <v>51</v>
      </c>
      <c r="G21" s="4">
        <v>1740</v>
      </c>
      <c r="H21" s="5" t="s">
        <v>51</v>
      </c>
      <c r="I21" s="5" t="s">
        <v>31</v>
      </c>
      <c r="J21" s="8">
        <v>85159462</v>
      </c>
      <c r="K21" s="6" t="s">
        <v>51</v>
      </c>
    </row>
    <row r="22" spans="1:11" x14ac:dyDescent="0.2">
      <c r="A22" s="10">
        <v>70</v>
      </c>
      <c r="B22" s="10">
        <v>2024</v>
      </c>
      <c r="C22" s="10">
        <v>2025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32</v>
      </c>
      <c r="J22" s="12">
        <f>SUM(J17:J21)</f>
        <v>3991884732</v>
      </c>
      <c r="K22" s="13" t="s">
        <v>51</v>
      </c>
    </row>
    <row r="23" spans="1:11" x14ac:dyDescent="0.2">
      <c r="A23" s="1">
        <v>70</v>
      </c>
      <c r="B23" s="1">
        <v>2024</v>
      </c>
      <c r="C23" s="1">
        <v>2025</v>
      </c>
      <c r="D23" s="1" t="s">
        <v>18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33</v>
      </c>
      <c r="J23" s="8">
        <v>3004640964</v>
      </c>
      <c r="K23" s="6" t="s">
        <v>51</v>
      </c>
    </row>
    <row r="24" spans="1:11" x14ac:dyDescent="0.2">
      <c r="A24" s="1">
        <v>70</v>
      </c>
      <c r="B24" s="1">
        <v>2024</v>
      </c>
      <c r="C24" s="1">
        <v>2025</v>
      </c>
      <c r="D24" s="1" t="s">
        <v>18</v>
      </c>
      <c r="E24" s="1" t="s">
        <v>51</v>
      </c>
      <c r="F24" s="1" t="s">
        <v>51</v>
      </c>
      <c r="G24" s="4">
        <v>6002</v>
      </c>
      <c r="H24" s="5" t="s">
        <v>51</v>
      </c>
      <c r="I24" s="5" t="s">
        <v>34</v>
      </c>
      <c r="J24" s="8">
        <v>885094503</v>
      </c>
      <c r="K24" s="6" t="s">
        <v>51</v>
      </c>
    </row>
    <row r="25" spans="1:11" x14ac:dyDescent="0.2">
      <c r="A25" s="1">
        <v>70</v>
      </c>
      <c r="B25" s="1">
        <v>2024</v>
      </c>
      <c r="C25" s="1">
        <v>2025</v>
      </c>
      <c r="D25" s="1" t="s">
        <v>18</v>
      </c>
      <c r="E25" s="1" t="s">
        <v>51</v>
      </c>
      <c r="F25" s="1" t="s">
        <v>51</v>
      </c>
      <c r="G25" s="4">
        <v>6012</v>
      </c>
      <c r="H25" s="5" t="s">
        <v>51</v>
      </c>
      <c r="I25" s="5" t="s">
        <v>35</v>
      </c>
      <c r="J25" s="8">
        <v>102149265</v>
      </c>
      <c r="K25" s="6" t="s">
        <v>51</v>
      </c>
    </row>
    <row r="26" spans="1:11" x14ac:dyDescent="0.2">
      <c r="A26" s="10">
        <v>70</v>
      </c>
      <c r="B26" s="10">
        <v>2024</v>
      </c>
      <c r="C26" s="10">
        <v>2025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36</v>
      </c>
      <c r="J26" s="12">
        <f>IF(SUM(J17:J21)=SUM(J23:J25),SUM(J23:J25), "ERROR: Line 1920 &lt;&gt; Line 6190")</f>
        <v>3991884732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2024-03-01T08:54:34Z</dcterms:created>
  <dcterms:modified xsi:type="dcterms:W3CDTF">2024-03-01T13:54:17Z</dcterms:modified>
</cp:coreProperties>
</file>