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<sst xmlns="http://schemas.openxmlformats.org/spreadsheetml/2006/main" count="283" uniqueCount="55">
  <si>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</si>
  <si>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</si>
  <si>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</si>
  <si>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</si>
  <si>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</si>
  <si>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</si>
  <si>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</si>
  <si>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</si>
  <si>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</si>
  <si>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</si>
  <si>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</si>
  <si>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</si>
  <si>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</si>
  <si>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</si>
  <si>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Management Directorate</t>
  </si>
  <si>
    <t>Account: Federal Protective Service (024-15-0542)</t>
  </si>
  <si>
    <t>TAFS: 70-0542 /X</t>
  </si>
  <si>
    <t>X</t>
  </si>
  <si>
    <t>0542</t>
  </si>
  <si>
    <t>IterNo</t>
  </si>
  <si>
    <t>Last Approved Apportionment: N\A, First Request of Year</t>
  </si>
  <si>
    <t>RptCat</t>
  </si>
  <si>
    <t>NO</t>
  </si>
  <si>
    <t>Reporting Categories</t>
  </si>
  <si>
    <t>AdjAut</t>
  </si>
  <si>
    <t>Adjustment Authority provided</t>
  </si>
  <si>
    <t>E</t>
  </si>
  <si>
    <t>Estimated - Unob Bal: Brought forward, Oct 1</t>
  </si>
  <si>
    <t>B1</t>
  </si>
  <si>
    <t>Unob Bal: Antic recov of prior year unpd/pd obl</t>
  </si>
  <si>
    <t>BA: Disc: Spending auth:Antic colls, reimbs, other (Basic Security)</t>
  </si>
  <si>
    <t>BA: Disc: Spending auth:Antic colls, reimbs, other (Building Specific)</t>
  </si>
  <si>
    <t>BA: Disc: Spending auth:Antic colls, reimbs, other (Agency Specific)</t>
  </si>
  <si>
    <t>Total budgetary resources avail (disc. and mand.)</t>
  </si>
  <si>
    <t>Category A -- 1st quarter</t>
  </si>
  <si>
    <t>Category A -- 2nd quarter</t>
  </si>
  <si>
    <t>Category A -- 3rd quarter</t>
  </si>
  <si>
    <t>Category A -- 4th quarter</t>
  </si>
  <si>
    <t>Category B-Recovery Act, GSA SWA</t>
  </si>
  <si>
    <t>Total budgetary resources available</t>
  </si>
  <si>
    <t>OMB Footnotes</t>
  </si>
  <si>
    <t>Footnotes for Apportioned Amounts</t>
  </si>
  <si>
    <t>Footnotes for Budgetary Resources</t>
  </si>
  <si>
    <t xml:space="preserve">B1 </t>
  </si>
  <si>
    <t>The carryover on the SF133 does not match the carryover on the SF132.  The number on the SF132 is presented/reviewed with the OMB examiner. The carryover stated on the SF133 does not match nor represent the actual amount that FPS is carrying over. The amount on the SF132 is the amount that FPS is has recorded in their financial management system. OMB examiner is aware of the difference and meets monthly with MGMT/FPS to discuss their actual numbers.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</si>
  <si>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</si>
  <si>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</si>
  <si>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</si>
  <si>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</si>
  <si>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</si>
  <si>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</si>
  <si>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2023-09-20 06:01 PM</t>
  </si>
  <si>
    <t xml:space="preserve">TAF(s) Included: </t>
  </si>
  <si>
    <t>70-0542 \X (Federal Protective Service)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</si>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</sst>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1</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784549106</v>
      </c>
      <c r="K16" s="6" t="s">
        <v>28</v>
      </c>
    </row>
    <row r="17" spans="1:11" x14ac:dyDescent="0.2">
      <c r="A17" s="1">
        <v>70</v>
      </c>
      <c r="B17" s="1" t="s">
        <v>54</v>
      </c>
      <c r="C17" s="1" t="s">
        <v>17</v>
      </c>
      <c r="D17" s="1" t="s">
        <v>18</v>
      </c>
      <c r="E17" s="1" t="s">
        <v>54</v>
      </c>
      <c r="F17" s="1" t="s">
        <v>54</v>
      </c>
      <c r="G17" s="4">
        <v>1061</v>
      </c>
      <c r="H17" s="5" t="s">
        <v>54</v>
      </c>
      <c r="I17" s="5" t="s">
        <v>29</v>
      </c>
      <c r="J17" s="8">
        <v>85000000</v>
      </c>
      <c r="K17" s="6" t="s">
        <v>54</v>
      </c>
    </row>
    <row r="18" spans="1:11" x14ac:dyDescent="0.2">
      <c r="A18" s="1">
        <v>70</v>
      </c>
      <c r="B18" s="1" t="s">
        <v>54</v>
      </c>
      <c r="C18" s="1" t="s">
        <v>17</v>
      </c>
      <c r="D18" s="1" t="s">
        <v>18</v>
      </c>
      <c r="E18" s="1" t="s">
        <v>54</v>
      </c>
      <c r="F18" s="1" t="s">
        <v>54</v>
      </c>
      <c r="G18" s="4">
        <v>1740</v>
      </c>
      <c r="H18" s="5">
        <v>1</v>
      </c>
      <c r="I18" s="5" t="s">
        <v>30</v>
      </c>
      <c r="J18" s="8">
        <v>466776000</v>
      </c>
      <c r="K18" s="6" t="s">
        <v>54</v>
      </c>
    </row>
    <row r="19" spans="1:11" x14ac:dyDescent="0.2">
      <c r="A19" s="1">
        <v>70</v>
      </c>
      <c r="B19" s="1" t="s">
        <v>54</v>
      </c>
      <c r="C19" s="1" t="s">
        <v>17</v>
      </c>
      <c r="D19" s="1" t="s">
        <v>18</v>
      </c>
      <c r="E19" s="1" t="s">
        <v>54</v>
      </c>
      <c r="F19" s="1" t="s">
        <v>54</v>
      </c>
      <c r="G19" s="4">
        <v>1740</v>
      </c>
      <c r="H19" s="5">
        <v>2</v>
      </c>
      <c r="I19" s="5" t="s">
        <v>31</v>
      </c>
      <c r="J19" s="8">
        <v>730087390</v>
      </c>
      <c r="K19" s="6" t="s">
        <v>54</v>
      </c>
    </row>
    <row r="20" spans="1:11" x14ac:dyDescent="0.2">
      <c r="A20" s="1">
        <v>70</v>
      </c>
      <c r="B20" s="1" t="s">
        <v>54</v>
      </c>
      <c r="C20" s="1" t="s">
        <v>17</v>
      </c>
      <c r="D20" s="1" t="s">
        <v>18</v>
      </c>
      <c r="E20" s="1" t="s">
        <v>54</v>
      </c>
      <c r="F20" s="1" t="s">
        <v>54</v>
      </c>
      <c r="G20" s="4">
        <v>1740</v>
      </c>
      <c r="H20" s="5">
        <v>3</v>
      </c>
      <c r="I20" s="5" t="s">
        <v>32</v>
      </c>
      <c r="J20" s="8">
        <v>893369885</v>
      </c>
      <c r="K20" s="6" t="s">
        <v>54</v>
      </c>
    </row>
    <row r="21" spans="1:11" x14ac:dyDescent="0.2">
      <c r="A21" s="10">
        <v>70</v>
      </c>
      <c r="B21" s="10" t="s">
        <v>54</v>
      </c>
      <c r="C21" s="10" t="s">
        <v>17</v>
      </c>
      <c r="D21" s="10" t="s">
        <v>18</v>
      </c>
      <c r="E21" s="10" t="s">
        <v>54</v>
      </c>
      <c r="F21" s="10" t="s">
        <v>54</v>
      </c>
      <c r="G21" s="11">
        <v>1920</v>
      </c>
      <c r="H21" s="11" t="s">
        <v>54</v>
      </c>
      <c r="I21" s="11" t="s">
        <v>33</v>
      </c>
      <c r="J21" s="12">
        <f>SUM(J16:J20)</f>
        <v>2959782381</v>
      </c>
      <c r="K21" s="13" t="s">
        <v>54</v>
      </c>
    </row>
    <row r="22" spans="1:11" x14ac:dyDescent="0.2">
      <c r="A22" s="1">
        <v>70</v>
      </c>
      <c r="B22" s="1" t="s">
        <v>54</v>
      </c>
      <c r="C22" s="1" t="s">
        <v>17</v>
      </c>
      <c r="D22" s="1" t="s">
        <v>18</v>
      </c>
      <c r="E22" s="1" t="s">
        <v>54</v>
      </c>
      <c r="F22" s="1" t="s">
        <v>54</v>
      </c>
      <c r="G22" s="4">
        <v>6001</v>
      </c>
      <c r="H22" s="5" t="s">
        <v>54</v>
      </c>
      <c r="I22" s="5" t="s">
        <v>34</v>
      </c>
      <c r="J22" s="8">
        <v>2219024036</v>
      </c>
      <c r="K22" s="6" t="s">
        <v>54</v>
      </c>
    </row>
    <row r="23" spans="1:11" x14ac:dyDescent="0.2">
      <c r="A23" s="1">
        <v>70</v>
      </c>
      <c r="B23" s="1" t="s">
        <v>54</v>
      </c>
      <c r="C23" s="1" t="s">
        <v>17</v>
      </c>
      <c r="D23" s="1" t="s">
        <v>18</v>
      </c>
      <c r="E23" s="1" t="s">
        <v>54</v>
      </c>
      <c r="F23" s="1" t="s">
        <v>54</v>
      </c>
      <c r="G23" s="4">
        <v>6002</v>
      </c>
      <c r="H23" s="5" t="s">
        <v>54</v>
      </c>
      <c r="I23" s="5" t="s">
        <v>35</v>
      </c>
      <c r="J23" s="8">
        <v>221983679</v>
      </c>
      <c r="K23" s="6" t="s">
        <v>54</v>
      </c>
    </row>
    <row r="24" spans="1:11" x14ac:dyDescent="0.2">
      <c r="A24" s="1">
        <v>70</v>
      </c>
      <c r="B24" s="1" t="s">
        <v>54</v>
      </c>
      <c r="C24" s="1" t="s">
        <v>17</v>
      </c>
      <c r="D24" s="1" t="s">
        <v>18</v>
      </c>
      <c r="E24" s="1" t="s">
        <v>54</v>
      </c>
      <c r="F24" s="1" t="s">
        <v>54</v>
      </c>
      <c r="G24" s="4">
        <v>6003</v>
      </c>
      <c r="H24" s="5" t="s">
        <v>54</v>
      </c>
      <c r="I24" s="5" t="s">
        <v>36</v>
      </c>
      <c r="J24" s="8">
        <v>221983679</v>
      </c>
      <c r="K24" s="6" t="s">
        <v>54</v>
      </c>
    </row>
    <row r="25" spans="1:11" x14ac:dyDescent="0.2">
      <c r="A25" s="1">
        <v>70</v>
      </c>
      <c r="B25" s="1" t="s">
        <v>54</v>
      </c>
      <c r="C25" s="1" t="s">
        <v>17</v>
      </c>
      <c r="D25" s="1" t="s">
        <v>18</v>
      </c>
      <c r="E25" s="1" t="s">
        <v>54</v>
      </c>
      <c r="F25" s="1" t="s">
        <v>54</v>
      </c>
      <c r="G25" s="4">
        <v>6004</v>
      </c>
      <c r="H25" s="5" t="s">
        <v>54</v>
      </c>
      <c r="I25" s="5" t="s">
        <v>37</v>
      </c>
      <c r="J25" s="8">
        <v>295978237</v>
      </c>
      <c r="K25" s="6" t="s">
        <v>54</v>
      </c>
    </row>
    <row r="26" spans="1:11" x14ac:dyDescent="0.2">
      <c r="A26" s="1">
        <v>70</v>
      </c>
      <c r="B26" s="1" t="s">
        <v>54</v>
      </c>
      <c r="C26" s="1" t="s">
        <v>17</v>
      </c>
      <c r="D26" s="1" t="s">
        <v>18</v>
      </c>
      <c r="E26" s="1" t="s">
        <v>54</v>
      </c>
      <c r="F26" s="1" t="s">
        <v>54</v>
      </c>
      <c r="G26" s="4">
        <v>6011</v>
      </c>
      <c r="H26" s="5" t="s">
        <v>54</v>
      </c>
      <c r="I26" s="5" t="s">
        <v>38</v>
      </c>
      <c r="J26" s="8">
        <v>812750</v>
      </c>
      <c r="K26" s="6" t="s">
        <v>54</v>
      </c>
    </row>
    <row r="27" spans="1:11" x14ac:dyDescent="0.2">
      <c r="A27" s="10">
        <v>70</v>
      </c>
      <c r="B27" s="10" t="s">
        <v>54</v>
      </c>
      <c r="C27" s="10" t="s">
        <v>17</v>
      </c>
      <c r="D27" s="10" t="s">
        <v>18</v>
      </c>
      <c r="E27" s="10" t="s">
        <v>54</v>
      </c>
      <c r="F27" s="10" t="s">
        <v>54</v>
      </c>
      <c r="G27" s="11">
        <v>6190</v>
      </c>
      <c r="H27" s="11" t="s">
        <v>54</v>
      </c>
      <c r="I27" s="11" t="s">
        <v>39</v>
      </c>
      <c r="J27" s="12">
        <f>IF(SUM(J16:J20)=SUM(J22:J26),SUM(J22:J26), "ERROR: Line 1920 &lt;&gt; Line 6190")</f>
        <v>2959782381</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63.7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2023-09-20T18:01:49Z</dcterms:created>
  <dcterms:modified xsi:type="dcterms:W3CDTF">2023-09-20T22:01:50Z</dcterms:modified>
</cp:coreProperties>
</file>