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31" i="1"/>
</calcChain>
</file>

<file path=xl/sharedStrings.xml><?xml version="1.0" encoding="utf-8"?>
<sst xmlns="http://schemas.openxmlformats.org/spreadsheetml/2006/main" count="400" uniqueCount="93">
  <si>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</si>
  <si>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</si>
  <si>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</si>
  <si>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</si>
  <si>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</si>
  <si>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</si>
  <si>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</si>
  <si>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</si>
  <si>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</si>
  <si>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</si>
  <si>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</si>
  <si>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</si>
  <si>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</si>
  <si>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</si>
  <si>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Federal Emergency Management Agency</t>
  </si>
  <si>
    <t>Account: Disaster Relief Fund (024-70-0702)</t>
  </si>
  <si>
    <t>TAFS: 70-0702 /X</t>
  </si>
  <si>
    <t>X</t>
  </si>
  <si>
    <t>0702</t>
  </si>
  <si>
    <t>IterNo</t>
  </si>
  <si>
    <t>Last Approved Apportionment: 2024-03-01</t>
  </si>
  <si>
    <t>RptCat</t>
  </si>
  <si>
    <t>NO</t>
  </si>
  <si>
    <t>Reporting Categories</t>
  </si>
  <si>
    <t>AdjAut</t>
  </si>
  <si>
    <t>Adjustment Authority provided</t>
  </si>
  <si>
    <t>A</t>
  </si>
  <si>
    <t>Actual - Unob Bal: Brought forward, Oct 1</t>
  </si>
  <si>
    <t>Unob Bal: Transferred to other accounts</t>
  </si>
  <si>
    <t>B1</t>
  </si>
  <si>
    <t>Unob Bal: Recov of prior year unpaid obligations</t>
  </si>
  <si>
    <t>Unob Bal: Recov of prior year paid obligations</t>
  </si>
  <si>
    <t>Unob Bal: Antic nonexpenditure transfers (net)</t>
  </si>
  <si>
    <t>B5, B6</t>
  </si>
  <si>
    <t>Unob Bal: Antic recov of prior year unpd/pd obl</t>
  </si>
  <si>
    <t>BA: Disc: Appropriation</t>
  </si>
  <si>
    <t>B4</t>
  </si>
  <si>
    <t>BA: Disc: Approps transferred to other accounts</t>
  </si>
  <si>
    <t>B7</t>
  </si>
  <si>
    <t>BA: Disc: Appropriations precluded from obligation</t>
  </si>
  <si>
    <t>BA: Disc: Appropriations:Antic nonexpend trans net</t>
  </si>
  <si>
    <t>BA: Disc: Advance appropriation</t>
  </si>
  <si>
    <t>B2</t>
  </si>
  <si>
    <t>BA: Disc: Adv approps antic nonexpend trans net</t>
  </si>
  <si>
    <t>B3</t>
  </si>
  <si>
    <t>BA: Disc: Spending auth: Collected</t>
  </si>
  <si>
    <t>BA: Disc: Spending auth: Chng uncoll pymts Fed src</t>
  </si>
  <si>
    <t>BA: Disc: Spending auth:Antic colls, reimbs, other</t>
  </si>
  <si>
    <t>Total budgetary resources avail (disc. and mand.)</t>
  </si>
  <si>
    <t>Category B - Disaster Relief</t>
  </si>
  <si>
    <t>Category B - Disaster Relief - Base</t>
  </si>
  <si>
    <t>A3</t>
  </si>
  <si>
    <t>Category B - Disaster Readiness Support</t>
  </si>
  <si>
    <t>Category B - Pre-Disaster Mitigation (BRIC)</t>
  </si>
  <si>
    <t>A2</t>
  </si>
  <si>
    <t>Category B - Disaster Facilities</t>
  </si>
  <si>
    <t>Category B - General Reimbursable Authority</t>
  </si>
  <si>
    <t>Apportioned in FY 2025(BRIC)</t>
  </si>
  <si>
    <t>A1</t>
  </si>
  <si>
    <t>Total budgetary resources available</t>
  </si>
  <si>
    <t>OMB Footnotes</t>
  </si>
  <si>
    <t>Footnotes for Apportioned Amounts</t>
  </si>
  <si>
    <t xml:space="preserve">A1 </t>
  </si>
  <si>
    <t>If a programmatic need arises in FY 2024 for increased obligational authority for the funds currently apportioned for the identified purposes in Category C (line 6170) or Category B (6011), the agency may reallocate the Category C and/or Category B (line 6014) amounts to the Category B line 6011 as well as Category C to line 6014 without further action by OMB. OMB shall be notified of such action no more than ten business days after such reallocation.[Rationale: Footnote signifies that this TAFS has received or may receive an automatic apportionment.]</t>
  </si>
  <si>
    <t xml:space="preserve">A2 </t>
  </si>
  <si>
    <t>Consistent with the authority provided by section 203(i) of the Robert T. Stafford Disaster Relief and Emergency Assistance Act, Public Law 93-288, as amended (42 U.S.C. 5133(i)), of the amounts apportioned, no more than $2.8 billion may be set aside as a result of COVID-19 major disaster declarations. This limitation applies to all planned obligations on a cumulative basis for this program and shall be reflected as such in all Congressional reports. This set aside may be increased upon a reapportionment if necessary. [Rationale: Footnote specifies the purpose(s) for which the funds are available to be obligated.]</t>
  </si>
  <si>
    <t xml:space="preserve">A3 </t>
  </si>
  <si>
    <t>Per P.L. 118-47 Joint Explanatory Statement - Operations and Support (OS) (page 41) the agreement includes $2.855M realignment based on technical assistance from FEMA to include $242K CERIP, $2.386K RTPD and $227K Ancillary Support contracts. Although funding stayed in OS, the cost will be absorbed in the DRF Base going forward.</t>
  </si>
  <si>
    <t>Footnotes for Budgetary Resources</t>
  </si>
  <si>
    <t xml:space="preserve">B1 </t>
  </si>
  <si>
    <t>$10.0 Million transfer from DRF Base to USAID for Compact Aid Agreement in the event of a declared disaster.</t>
  </si>
  <si>
    <t xml:space="preserve">B2 </t>
  </si>
  <si>
    <t>Per  P.L. 117-58, Infrastructure Investment and Jobs Act, Disaster relief Fund $200,000,000, to remain available until expended, shall be made available for fiscal year 2023.  pursuant to section 203(i) of the Robert T. Stafford Disaster Relief and Emergency Assistance Act (42 U.S.C.5133), for grants pursuant to such section:</t>
  </si>
  <si>
    <t xml:space="preserve">B3 </t>
  </si>
  <si>
    <t>$500 Thousand transfer to OIG pursuant to P.L. 117-58, Infrastructure Investment and Jobs Act.   Pursuant to section 4112(a) of H. Con. Res. 71 (115th Congress), the concurrent resolution on the budget for fiscal year 
2018, and to section 251(b) of the Balanced Budget and Emergency Deficit Control Act of 1985.</t>
  </si>
  <si>
    <t xml:space="preserve">B4 </t>
  </si>
  <si>
    <t>Per P.L. 118-47 $20 Billion full enactment and Per P.L. 118-15, Div. A, SEC. 129. In addition to amounts otherwise provided by section 101, for ''Federal Emergency Management Agency--Disaster Relief Fund'', there is appropriated $16,000,000,000, for an additional amount for fiscal year 2024, to remain available until expended.</t>
  </si>
  <si>
    <t xml:space="preserve">B5 </t>
  </si>
  <si>
    <t>$133 Million anticipated transfers from DRF Majors to DADLP as part of the Additional Supplemental Appropriations Act for Disaster Relief requirements Act of 2017 (PL 115-72 Title I) and FY 2021 DHS Appropriations Act, Coronavirus Response and Relief Supplemental Appropriations Act, 2021 (P.L. 116-260) and Modification administration cost (P.L. 117-43).</t>
  </si>
  <si>
    <t xml:space="preserve">B6 </t>
  </si>
  <si>
    <t>An anticipated transfer in of $11Mil from the National pre-disaster mitigation fund, Per public Law 118-47 Section 310, Any unobligated balances of funds appropriated in any prior Act for activities funded by the National Predisaster Mitigation Fund under section 203 of the Robert T. Stafford Disaster Relief and Emergency Assistance Act (42 U.S.C. 5133), as in effect on the day before the date of enactment of section 1234 of division D of Public Law 115-254, may be transferred to and merged with funds set aside pursuant to subsection (i)(1) of section 203 of the Robert T. Stafford Disaster Relief and Emergency Assistance Act (42 U.S.C. 5133), as in effect on the date of the enactment of this section.</t>
  </si>
  <si>
    <t xml:space="preserve">B7 </t>
  </si>
  <si>
    <t>Per P.L. 118-15, Div. A, SEC. 129. In addition to amounts otherwise provided by section 101, for ''Federal Emergency Management Agency--Disaster Relief Fund'', there is appropriated $16,000,000,000, for an additional amount for fiscal year 2024, to remain available until expended. $16 billion made available to the DRF to remain available until expended; of which $2 million transfers to the OIG and $15.5 billion is for the DRF Majors.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</si>
  <si>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</si>
  <si>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</si>
  <si>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</si>
  <si>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</si>
  <si>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</si>
  <si>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</si>
  <si>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2024-04-22 10:09 AM</t>
  </si>
  <si>
    <t xml:space="preserve">TAF(s) Included: </t>
  </si>
  <si>
    <t xml:space="preserve">70-0702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</si>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</sst>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92</v>
      </c>
      <c r="B1" s="1" t="s">
        <v>92</v>
      </c>
      <c r="C1" s="1" t="s">
        <v>92</v>
      </c>
      <c r="D1" s="1" t="s">
        <v>92</v>
      </c>
      <c r="E1" s="1" t="s">
        <v>92</v>
      </c>
      <c r="F1" s="1" t="s">
        <v>92</v>
      </c>
      <c r="G1" s="1" t="s">
        <v>92</v>
      </c>
      <c r="H1" s="1" t="s">
        <v>92</v>
      </c>
      <c r="I1" s="1" t="s">
        <v>92</v>
      </c>
      <c r="J1" s="1"/>
      <c r="K1" s="1" t="s">
        <v>92</v>
      </c>
    </row>
    <row r="2" spans="1:11" x14ac:dyDescent="0.2">
      <c r="A2" s="19" t="s">
        <v>0</v>
      </c>
      <c r="B2" s="19" t="s">
        <v>92</v>
      </c>
      <c r="C2" s="19" t="s">
        <v>92</v>
      </c>
      <c r="D2" s="19" t="s">
        <v>92</v>
      </c>
      <c r="E2" s="19" t="s">
        <v>92</v>
      </c>
      <c r="F2" s="19" t="s">
        <v>92</v>
      </c>
      <c r="G2" s="19" t="s">
        <v>92</v>
      </c>
      <c r="H2" s="19" t="s">
        <v>92</v>
      </c>
      <c r="I2" s="19" t="s">
        <v>92</v>
      </c>
      <c r="J2" s="19"/>
      <c r="K2" s="19" t="s">
        <v>92</v>
      </c>
    </row>
    <row r="3" spans="1:11" x14ac:dyDescent="0.2">
      <c r="A3" s="19" t="s">
        <v>1</v>
      </c>
      <c r="B3" s="19" t="s">
        <v>92</v>
      </c>
      <c r="C3" s="19" t="s">
        <v>92</v>
      </c>
      <c r="D3" s="19" t="s">
        <v>92</v>
      </c>
      <c r="E3" s="19" t="s">
        <v>92</v>
      </c>
      <c r="F3" s="19" t="s">
        <v>92</v>
      </c>
      <c r="G3" s="19" t="s">
        <v>92</v>
      </c>
      <c r="H3" s="19" t="s">
        <v>92</v>
      </c>
      <c r="I3" s="19" t="s">
        <v>92</v>
      </c>
      <c r="J3" s="19"/>
      <c r="K3" s="19" t="s">
        <v>92</v>
      </c>
    </row>
    <row r="4" spans="1:11" x14ac:dyDescent="0.2">
      <c r="A4" s="1" t="s">
        <v>92</v>
      </c>
      <c r="B4" s="1" t="s">
        <v>92</v>
      </c>
      <c r="C4" s="1" t="s">
        <v>92</v>
      </c>
      <c r="D4" s="1" t="s">
        <v>92</v>
      </c>
      <c r="E4" s="1" t="s">
        <v>92</v>
      </c>
      <c r="F4" s="1" t="s">
        <v>92</v>
      </c>
      <c r="G4" s="1" t="s">
        <v>92</v>
      </c>
      <c r="H4" s="1" t="s">
        <v>92</v>
      </c>
      <c r="I4" s="1" t="s">
        <v>92</v>
      </c>
      <c r="J4" s="1"/>
      <c r="K4" s="1" t="s">
        <v>92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92</v>
      </c>
      <c r="B6" s="1" t="s">
        <v>92</v>
      </c>
      <c r="C6" s="1" t="s">
        <v>92</v>
      </c>
      <c r="D6" s="1" t="s">
        <v>92</v>
      </c>
      <c r="E6" s="1" t="s">
        <v>92</v>
      </c>
      <c r="F6" s="1" t="s">
        <v>92</v>
      </c>
      <c r="G6" s="4" t="s">
        <v>92</v>
      </c>
      <c r="H6" s="5" t="s">
        <v>92</v>
      </c>
      <c r="I6" s="5" t="s">
        <v>92</v>
      </c>
      <c r="J6" s="8"/>
      <c r="K6" s="6" t="s">
        <v>92</v>
      </c>
    </row>
    <row r="7" spans="1:11" x14ac:dyDescent="0.2">
      <c r="A7" s="1" t="s">
        <v>92</v>
      </c>
      <c r="B7" s="1" t="s">
        <v>92</v>
      </c>
      <c r="C7" s="1" t="s">
        <v>92</v>
      </c>
      <c r="D7" s="1" t="s">
        <v>92</v>
      </c>
      <c r="E7" s="1" t="s">
        <v>92</v>
      </c>
      <c r="F7" s="1" t="s">
        <v>92</v>
      </c>
      <c r="G7" s="4" t="s">
        <v>92</v>
      </c>
      <c r="H7" s="5" t="s">
        <v>92</v>
      </c>
      <c r="I7" s="5" t="s">
        <v>92</v>
      </c>
      <c r="J7" s="8"/>
      <c r="K7" s="6" t="s">
        <v>92</v>
      </c>
    </row>
    <row r="8" spans="1:11" x14ac:dyDescent="0.2">
      <c r="A8" s="1" t="s">
        <v>92</v>
      </c>
      <c r="B8" s="1" t="s">
        <v>92</v>
      </c>
      <c r="C8" s="1" t="s">
        <v>92</v>
      </c>
      <c r="D8" s="1" t="s">
        <v>92</v>
      </c>
      <c r="E8" s="1" t="s">
        <v>92</v>
      </c>
      <c r="F8" s="1" t="s">
        <v>92</v>
      </c>
      <c r="G8" s="4" t="s">
        <v>92</v>
      </c>
      <c r="H8" s="5" t="s">
        <v>92</v>
      </c>
      <c r="I8" s="7" t="s">
        <v>13</v>
      </c>
      <c r="J8" s="8"/>
      <c r="K8" s="6" t="s">
        <v>92</v>
      </c>
    </row>
    <row r="9" spans="1:11" x14ac:dyDescent="0.2">
      <c r="A9" s="1" t="s">
        <v>92</v>
      </c>
      <c r="B9" s="1" t="s">
        <v>92</v>
      </c>
      <c r="C9" s="1" t="s">
        <v>92</v>
      </c>
      <c r="D9" s="1" t="s">
        <v>92</v>
      </c>
      <c r="E9" s="1" t="s">
        <v>92</v>
      </c>
      <c r="F9" s="1" t="s">
        <v>92</v>
      </c>
      <c r="G9" s="4" t="s">
        <v>92</v>
      </c>
      <c r="H9" s="5" t="s">
        <v>92</v>
      </c>
      <c r="I9" s="7" t="s">
        <v>14</v>
      </c>
      <c r="J9" s="8"/>
      <c r="K9" s="6" t="s">
        <v>92</v>
      </c>
    </row>
    <row r="10" spans="1:11" x14ac:dyDescent="0.2">
      <c r="A10" s="1" t="s">
        <v>92</v>
      </c>
      <c r="B10" s="1" t="s">
        <v>92</v>
      </c>
      <c r="C10" s="1" t="s">
        <v>92</v>
      </c>
      <c r="D10" s="1" t="s">
        <v>92</v>
      </c>
      <c r="E10" s="1" t="s">
        <v>92</v>
      </c>
      <c r="F10" s="1" t="s">
        <v>92</v>
      </c>
      <c r="G10" s="4" t="s">
        <v>92</v>
      </c>
      <c r="H10" s="5" t="s">
        <v>92</v>
      </c>
      <c r="I10" s="7" t="s">
        <v>15</v>
      </c>
      <c r="J10" s="8"/>
      <c r="K10" s="6" t="s">
        <v>92</v>
      </c>
    </row>
    <row r="11" spans="1:11" x14ac:dyDescent="0.2">
      <c r="A11" s="1" t="s">
        <v>92</v>
      </c>
      <c r="B11" s="1" t="s">
        <v>92</v>
      </c>
      <c r="C11" s="1" t="s">
        <v>92</v>
      </c>
      <c r="D11" s="1" t="s">
        <v>92</v>
      </c>
      <c r="E11" s="1" t="s">
        <v>92</v>
      </c>
      <c r="F11" s="1" t="s">
        <v>92</v>
      </c>
      <c r="G11" s="4" t="s">
        <v>92</v>
      </c>
      <c r="H11" s="5" t="s">
        <v>92</v>
      </c>
      <c r="I11" s="7" t="s">
        <v>16</v>
      </c>
      <c r="J11" s="8"/>
      <c r="K11" s="6" t="s">
        <v>92</v>
      </c>
    </row>
    <row r="12" spans="1:11" x14ac:dyDescent="0.2">
      <c r="A12" s="1" t="s">
        <v>92</v>
      </c>
      <c r="B12" s="1" t="s">
        <v>92</v>
      </c>
      <c r="C12" s="1" t="s">
        <v>92</v>
      </c>
      <c r="D12" s="1" t="s">
        <v>92</v>
      </c>
      <c r="E12" s="1" t="s">
        <v>92</v>
      </c>
      <c r="F12" s="1" t="s">
        <v>92</v>
      </c>
      <c r="G12" s="4" t="s">
        <v>92</v>
      </c>
      <c r="H12" s="5" t="s">
        <v>92</v>
      </c>
      <c r="I12" s="5" t="s">
        <v>92</v>
      </c>
      <c r="J12" s="8"/>
      <c r="K12" s="6" t="s">
        <v>92</v>
      </c>
    </row>
    <row r="13" spans="1:11" x14ac:dyDescent="0.2">
      <c r="A13" s="1">
        <v>70</v>
      </c>
      <c r="B13" s="1" t="s">
        <v>92</v>
      </c>
      <c r="C13" s="1" t="s">
        <v>17</v>
      </c>
      <c r="D13" s="1" t="s">
        <v>18</v>
      </c>
      <c r="E13" s="1" t="s">
        <v>92</v>
      </c>
      <c r="F13" s="1" t="s">
        <v>92</v>
      </c>
      <c r="G13" s="4" t="s">
        <v>19</v>
      </c>
      <c r="H13" s="5">
        <v>6</v>
      </c>
      <c r="I13" s="5" t="s">
        <v>20</v>
      </c>
      <c r="J13" s="8"/>
      <c r="K13" s="6" t="s">
        <v>92</v>
      </c>
    </row>
    <row r="14" spans="1:11" x14ac:dyDescent="0.2">
      <c r="A14" s="1">
        <v>70</v>
      </c>
      <c r="B14" s="1" t="s">
        <v>92</v>
      </c>
      <c r="C14" s="1" t="s">
        <v>17</v>
      </c>
      <c r="D14" s="1" t="s">
        <v>18</v>
      </c>
      <c r="E14" s="1" t="s">
        <v>92</v>
      </c>
      <c r="F14" s="1" t="s">
        <v>92</v>
      </c>
      <c r="G14" s="4" t="s">
        <v>21</v>
      </c>
      <c r="H14" s="5" t="s">
        <v>22</v>
      </c>
      <c r="I14" s="5" t="s">
        <v>23</v>
      </c>
      <c r="J14" s="8"/>
      <c r="K14" s="6" t="s">
        <v>92</v>
      </c>
    </row>
    <row r="15" spans="1:11" x14ac:dyDescent="0.2">
      <c r="A15" s="1">
        <v>70</v>
      </c>
      <c r="B15" s="1" t="s">
        <v>92</v>
      </c>
      <c r="C15" s="1" t="s">
        <v>17</v>
      </c>
      <c r="D15" s="1" t="s">
        <v>18</v>
      </c>
      <c r="E15" s="1" t="s">
        <v>92</v>
      </c>
      <c r="F15" s="1" t="s">
        <v>92</v>
      </c>
      <c r="G15" s="4" t="s">
        <v>24</v>
      </c>
      <c r="H15" s="5" t="s">
        <v>22</v>
      </c>
      <c r="I15" s="5" t="s">
        <v>25</v>
      </c>
      <c r="J15" s="8"/>
      <c r="K15" s="6" t="s">
        <v>92</v>
      </c>
    </row>
    <row r="16" spans="1:11" x14ac:dyDescent="0.2">
      <c r="A16" s="1">
        <v>70</v>
      </c>
      <c r="B16" s="1" t="s">
        <v>92</v>
      </c>
      <c r="C16" s="1" t="s">
        <v>17</v>
      </c>
      <c r="D16" s="1" t="s">
        <v>18</v>
      </c>
      <c r="E16" s="1" t="s">
        <v>92</v>
      </c>
      <c r="F16" s="1" t="s">
        <v>92</v>
      </c>
      <c r="G16" s="4">
        <v>1000</v>
      </c>
      <c r="H16" s="5" t="s">
        <v>26</v>
      </c>
      <c r="I16" s="5" t="s">
        <v>27</v>
      </c>
      <c r="J16" s="8">
        <v>6955795386</v>
      </c>
      <c r="K16" s="6" t="s">
        <v>92</v>
      </c>
    </row>
    <row r="17" spans="1:11" x14ac:dyDescent="0.2">
      <c r="A17" s="1">
        <v>70</v>
      </c>
      <c r="B17" s="1" t="s">
        <v>92</v>
      </c>
      <c r="C17" s="1" t="s">
        <v>17</v>
      </c>
      <c r="D17" s="1" t="s">
        <v>18</v>
      </c>
      <c r="E17" s="1" t="s">
        <v>92</v>
      </c>
      <c r="F17" s="1" t="s">
        <v>92</v>
      </c>
      <c r="G17" s="4">
        <v>1010</v>
      </c>
      <c r="H17" s="5" t="s">
        <v>92</v>
      </c>
      <c r="I17" s="5" t="s">
        <v>28</v>
      </c>
      <c r="J17" s="8">
        <v>-10000000</v>
      </c>
      <c r="K17" s="6" t="s">
        <v>29</v>
      </c>
    </row>
    <row r="18" spans="1:11" x14ac:dyDescent="0.2">
      <c r="A18" s="1">
        <v>70</v>
      </c>
      <c r="B18" s="1" t="s">
        <v>92</v>
      </c>
      <c r="C18" s="1" t="s">
        <v>17</v>
      </c>
      <c r="D18" s="1" t="s">
        <v>18</v>
      </c>
      <c r="E18" s="1" t="s">
        <v>92</v>
      </c>
      <c r="F18" s="1" t="s">
        <v>92</v>
      </c>
      <c r="G18" s="4">
        <v>1021</v>
      </c>
      <c r="H18" s="5" t="s">
        <v>92</v>
      </c>
      <c r="I18" s="5" t="s">
        <v>30</v>
      </c>
      <c r="J18" s="8">
        <v>1218026489</v>
      </c>
      <c r="K18" s="6" t="s">
        <v>92</v>
      </c>
    </row>
    <row r="19" spans="1:11" x14ac:dyDescent="0.2">
      <c r="A19" s="1">
        <v>70</v>
      </c>
      <c r="B19" s="1" t="s">
        <v>92</v>
      </c>
      <c r="C19" s="1" t="s">
        <v>17</v>
      </c>
      <c r="D19" s="1" t="s">
        <v>18</v>
      </c>
      <c r="E19" s="1" t="s">
        <v>92</v>
      </c>
      <c r="F19" s="1" t="s">
        <v>92</v>
      </c>
      <c r="G19" s="4">
        <v>1033</v>
      </c>
      <c r="H19" s="5" t="s">
        <v>92</v>
      </c>
      <c r="I19" s="5" t="s">
        <v>31</v>
      </c>
      <c r="J19" s="8">
        <v>17206339</v>
      </c>
      <c r="K19" s="6" t="s">
        <v>92</v>
      </c>
    </row>
    <row r="20" spans="1:11" ht="25.5" x14ac:dyDescent="0.2">
      <c r="A20" s="1">
        <v>70</v>
      </c>
      <c r="B20" s="1" t="s">
        <v>92</v>
      </c>
      <c r="C20" s="1" t="s">
        <v>17</v>
      </c>
      <c r="D20" s="1" t="s">
        <v>18</v>
      </c>
      <c r="E20" s="1" t="s">
        <v>92</v>
      </c>
      <c r="F20" s="1" t="s">
        <v>92</v>
      </c>
      <c r="G20" s="4">
        <v>1060</v>
      </c>
      <c r="H20" s="5" t="s">
        <v>92</v>
      </c>
      <c r="I20" s="5" t="s">
        <v>32</v>
      </c>
      <c r="J20" s="8">
        <v>-122499742</v>
      </c>
      <c r="K20" s="6" t="s">
        <v>33</v>
      </c>
    </row>
    <row r="21" spans="1:11" x14ac:dyDescent="0.2">
      <c r="A21" s="1">
        <v>70</v>
      </c>
      <c r="B21" s="1" t="s">
        <v>92</v>
      </c>
      <c r="C21" s="1" t="s">
        <v>17</v>
      </c>
      <c r="D21" s="1" t="s">
        <v>18</v>
      </c>
      <c r="E21" s="1" t="s">
        <v>92</v>
      </c>
      <c r="F21" s="1" t="s">
        <v>92</v>
      </c>
      <c r="G21" s="4">
        <v>1061</v>
      </c>
      <c r="H21" s="5" t="s">
        <v>92</v>
      </c>
      <c r="I21" s="5" t="s">
        <v>34</v>
      </c>
      <c r="J21" s="8">
        <v>2912767172</v>
      </c>
      <c r="K21" s="6" t="s">
        <v>92</v>
      </c>
    </row>
    <row r="22" spans="1:11" x14ac:dyDescent="0.2">
      <c r="A22" s="1">
        <v>70</v>
      </c>
      <c r="B22" s="1" t="s">
        <v>92</v>
      </c>
      <c r="C22" s="1" t="s">
        <v>17</v>
      </c>
      <c r="D22" s="1" t="s">
        <v>18</v>
      </c>
      <c r="E22" s="1" t="s">
        <v>92</v>
      </c>
      <c r="F22" s="1" t="s">
        <v>92</v>
      </c>
      <c r="G22" s="4">
        <v>1100</v>
      </c>
      <c r="H22" s="5" t="s">
        <v>92</v>
      </c>
      <c r="I22" s="5" t="s">
        <v>35</v>
      </c>
      <c r="J22" s="8">
        <v>36261000000</v>
      </c>
      <c r="K22" s="6" t="s">
        <v>36</v>
      </c>
    </row>
    <row r="23" spans="1:11" x14ac:dyDescent="0.2">
      <c r="A23" s="1">
        <v>70</v>
      </c>
      <c r="B23" s="1" t="s">
        <v>92</v>
      </c>
      <c r="C23" s="1" t="s">
        <v>17</v>
      </c>
      <c r="D23" s="1" t="s">
        <v>18</v>
      </c>
      <c r="E23" s="1" t="s">
        <v>92</v>
      </c>
      <c r="F23" s="1" t="s">
        <v>92</v>
      </c>
      <c r="G23" s="4">
        <v>1120</v>
      </c>
      <c r="H23" s="5" t="s">
        <v>92</v>
      </c>
      <c r="I23" s="5" t="s">
        <v>37</v>
      </c>
      <c r="J23" s="8">
        <v>-2000000</v>
      </c>
      <c r="K23" s="6" t="s">
        <v>38</v>
      </c>
    </row>
    <row r="24" spans="1:11" x14ac:dyDescent="0.2">
      <c r="A24" s="1">
        <v>70</v>
      </c>
      <c r="B24" s="1" t="s">
        <v>92</v>
      </c>
      <c r="C24" s="1" t="s">
        <v>17</v>
      </c>
      <c r="D24" s="1" t="s">
        <v>18</v>
      </c>
      <c r="E24" s="1" t="s">
        <v>92</v>
      </c>
      <c r="F24" s="1" t="s">
        <v>92</v>
      </c>
      <c r="G24" s="4">
        <v>1134</v>
      </c>
      <c r="H24" s="5" t="s">
        <v>92</v>
      </c>
      <c r="I24" s="5" t="s">
        <v>39</v>
      </c>
      <c r="J24" s="8"/>
      <c r="K24" s="6" t="s">
        <v>92</v>
      </c>
    </row>
    <row r="25" spans="1:11" x14ac:dyDescent="0.2">
      <c r="A25" s="1">
        <v>70</v>
      </c>
      <c r="B25" s="1" t="s">
        <v>92</v>
      </c>
      <c r="C25" s="1" t="s">
        <v>17</v>
      </c>
      <c r="D25" s="1" t="s">
        <v>18</v>
      </c>
      <c r="E25" s="1" t="s">
        <v>92</v>
      </c>
      <c r="F25" s="1" t="s">
        <v>92</v>
      </c>
      <c r="G25" s="4">
        <v>1151</v>
      </c>
      <c r="H25" s="5" t="s">
        <v>92</v>
      </c>
      <c r="I25" s="5" t="s">
        <v>40</v>
      </c>
      <c r="J25" s="8"/>
      <c r="K25" s="6" t="s">
        <v>92</v>
      </c>
    </row>
    <row r="26" spans="1:11" x14ac:dyDescent="0.2">
      <c r="A26" s="1">
        <v>70</v>
      </c>
      <c r="B26" s="1" t="s">
        <v>92</v>
      </c>
      <c r="C26" s="1" t="s">
        <v>17</v>
      </c>
      <c r="D26" s="1" t="s">
        <v>18</v>
      </c>
      <c r="E26" s="1" t="s">
        <v>92</v>
      </c>
      <c r="F26" s="1" t="s">
        <v>92</v>
      </c>
      <c r="G26" s="4">
        <v>1170</v>
      </c>
      <c r="H26" s="5" t="s">
        <v>92</v>
      </c>
      <c r="I26" s="5" t="s">
        <v>41</v>
      </c>
      <c r="J26" s="8">
        <v>200000000</v>
      </c>
      <c r="K26" s="6" t="s">
        <v>42</v>
      </c>
    </row>
    <row r="27" spans="1:11" x14ac:dyDescent="0.2">
      <c r="A27" s="1">
        <v>70</v>
      </c>
      <c r="B27" s="1" t="s">
        <v>92</v>
      </c>
      <c r="C27" s="1" t="s">
        <v>17</v>
      </c>
      <c r="D27" s="1" t="s">
        <v>18</v>
      </c>
      <c r="E27" s="1" t="s">
        <v>92</v>
      </c>
      <c r="F27" s="1" t="s">
        <v>92</v>
      </c>
      <c r="G27" s="4">
        <v>1176</v>
      </c>
      <c r="H27" s="5" t="s">
        <v>92</v>
      </c>
      <c r="I27" s="5" t="s">
        <v>43</v>
      </c>
      <c r="J27" s="8">
        <v>-500000</v>
      </c>
      <c r="K27" s="6" t="s">
        <v>44</v>
      </c>
    </row>
    <row r="28" spans="1:11" x14ac:dyDescent="0.2">
      <c r="A28" s="1">
        <v>70</v>
      </c>
      <c r="B28" s="1" t="s">
        <v>92</v>
      </c>
      <c r="C28" s="1" t="s">
        <v>17</v>
      </c>
      <c r="D28" s="1" t="s">
        <v>18</v>
      </c>
      <c r="E28" s="1" t="s">
        <v>92</v>
      </c>
      <c r="F28" s="1" t="s">
        <v>92</v>
      </c>
      <c r="G28" s="4">
        <v>1700</v>
      </c>
      <c r="H28" s="5" t="s">
        <v>92</v>
      </c>
      <c r="I28" s="5" t="s">
        <v>45</v>
      </c>
      <c r="J28" s="8">
        <v>35000</v>
      </c>
      <c r="K28" s="6" t="s">
        <v>92</v>
      </c>
    </row>
    <row r="29" spans="1:11" x14ac:dyDescent="0.2">
      <c r="A29" s="1">
        <v>70</v>
      </c>
      <c r="B29" s="1" t="s">
        <v>92</v>
      </c>
      <c r="C29" s="1" t="s">
        <v>17</v>
      </c>
      <c r="D29" s="1" t="s">
        <v>18</v>
      </c>
      <c r="E29" s="1" t="s">
        <v>92</v>
      </c>
      <c r="F29" s="1" t="s">
        <v>92</v>
      </c>
      <c r="G29" s="4">
        <v>1701</v>
      </c>
      <c r="H29" s="5" t="s">
        <v>92</v>
      </c>
      <c r="I29" s="5" t="s">
        <v>46</v>
      </c>
      <c r="J29" s="8">
        <v>2108000</v>
      </c>
      <c r="K29" s="6" t="s">
        <v>92</v>
      </c>
    </row>
    <row r="30" spans="1:11" x14ac:dyDescent="0.2">
      <c r="A30" s="1">
        <v>70</v>
      </c>
      <c r="B30" s="1" t="s">
        <v>92</v>
      </c>
      <c r="C30" s="1" t="s">
        <v>17</v>
      </c>
      <c r="D30" s="1" t="s">
        <v>18</v>
      </c>
      <c r="E30" s="1" t="s">
        <v>92</v>
      </c>
      <c r="F30" s="1" t="s">
        <v>92</v>
      </c>
      <c r="G30" s="4">
        <v>1740</v>
      </c>
      <c r="H30" s="5" t="s">
        <v>92</v>
      </c>
      <c r="I30" s="5" t="s">
        <v>47</v>
      </c>
      <c r="J30" s="8">
        <v>80000</v>
      </c>
      <c r="K30" s="6" t="s">
        <v>92</v>
      </c>
    </row>
    <row r="31" spans="1:11" x14ac:dyDescent="0.2">
      <c r="A31" s="10">
        <v>70</v>
      </c>
      <c r="B31" s="10" t="s">
        <v>92</v>
      </c>
      <c r="C31" s="10" t="s">
        <v>17</v>
      </c>
      <c r="D31" s="10" t="s">
        <v>18</v>
      </c>
      <c r="E31" s="10" t="s">
        <v>92</v>
      </c>
      <c r="F31" s="10" t="s">
        <v>92</v>
      </c>
      <c r="G31" s="11">
        <v>1920</v>
      </c>
      <c r="H31" s="11" t="s">
        <v>92</v>
      </c>
      <c r="I31" s="11" t="s">
        <v>48</v>
      </c>
      <c r="J31" s="12">
        <f>SUM(J16:J30)</f>
        <v>47432018644</v>
      </c>
      <c r="K31" s="13" t="s">
        <v>92</v>
      </c>
    </row>
    <row r="32" spans="1:11" x14ac:dyDescent="0.2">
      <c r="A32" s="1">
        <v>70</v>
      </c>
      <c r="B32" s="1" t="s">
        <v>92</v>
      </c>
      <c r="C32" s="1" t="s">
        <v>17</v>
      </c>
      <c r="D32" s="1" t="s">
        <v>18</v>
      </c>
      <c r="E32" s="1" t="s">
        <v>92</v>
      </c>
      <c r="F32" s="1" t="s">
        <v>92</v>
      </c>
      <c r="G32" s="4">
        <v>6011</v>
      </c>
      <c r="H32" s="5" t="s">
        <v>92</v>
      </c>
      <c r="I32" s="5" t="s">
        <v>49</v>
      </c>
      <c r="J32" s="8">
        <v>41203745015</v>
      </c>
      <c r="K32" s="6" t="s">
        <v>92</v>
      </c>
    </row>
    <row r="33" spans="1:11" x14ac:dyDescent="0.2">
      <c r="A33" s="1">
        <v>70</v>
      </c>
      <c r="B33" s="1" t="s">
        <v>92</v>
      </c>
      <c r="C33" s="1" t="s">
        <v>17</v>
      </c>
      <c r="D33" s="1" t="s">
        <v>18</v>
      </c>
      <c r="E33" s="1" t="s">
        <v>92</v>
      </c>
      <c r="F33" s="1" t="s">
        <v>92</v>
      </c>
      <c r="G33" s="4">
        <v>6012</v>
      </c>
      <c r="H33" s="5" t="s">
        <v>92</v>
      </c>
      <c r="I33" s="5" t="s">
        <v>50</v>
      </c>
      <c r="J33" s="8">
        <v>1022834630</v>
      </c>
      <c r="K33" s="6" t="s">
        <v>51</v>
      </c>
    </row>
    <row r="34" spans="1:11" x14ac:dyDescent="0.2">
      <c r="A34" s="1">
        <v>70</v>
      </c>
      <c r="B34" s="1" t="s">
        <v>92</v>
      </c>
      <c r="C34" s="1" t="s">
        <v>17</v>
      </c>
      <c r="D34" s="1" t="s">
        <v>18</v>
      </c>
      <c r="E34" s="1" t="s">
        <v>92</v>
      </c>
      <c r="F34" s="1" t="s">
        <v>92</v>
      </c>
      <c r="G34" s="4">
        <v>6013</v>
      </c>
      <c r="H34" s="5" t="s">
        <v>92</v>
      </c>
      <c r="I34" s="5" t="s">
        <v>52</v>
      </c>
      <c r="J34" s="8">
        <v>351591232</v>
      </c>
      <c r="K34" s="6" t="s">
        <v>51</v>
      </c>
    </row>
    <row r="35" spans="1:11" x14ac:dyDescent="0.2">
      <c r="A35" s="1">
        <v>70</v>
      </c>
      <c r="B35" s="1" t="s">
        <v>92</v>
      </c>
      <c r="C35" s="1" t="s">
        <v>17</v>
      </c>
      <c r="D35" s="1" t="s">
        <v>18</v>
      </c>
      <c r="E35" s="1" t="s">
        <v>92</v>
      </c>
      <c r="F35" s="1" t="s">
        <v>92</v>
      </c>
      <c r="G35" s="4">
        <v>6014</v>
      </c>
      <c r="H35" s="5" t="s">
        <v>92</v>
      </c>
      <c r="I35" s="5" t="s">
        <v>53</v>
      </c>
      <c r="J35" s="8">
        <v>882712607</v>
      </c>
      <c r="K35" s="6" t="s">
        <v>54</v>
      </c>
    </row>
    <row r="36" spans="1:11" x14ac:dyDescent="0.2">
      <c r="A36" s="1">
        <v>70</v>
      </c>
      <c r="B36" s="1" t="s">
        <v>92</v>
      </c>
      <c r="C36" s="1" t="s">
        <v>17</v>
      </c>
      <c r="D36" s="1" t="s">
        <v>18</v>
      </c>
      <c r="E36" s="1" t="s">
        <v>92</v>
      </c>
      <c r="F36" s="1" t="s">
        <v>92</v>
      </c>
      <c r="G36" s="4">
        <v>6015</v>
      </c>
      <c r="H36" s="5" t="s">
        <v>92</v>
      </c>
      <c r="I36" s="5" t="s">
        <v>55</v>
      </c>
      <c r="J36" s="8">
        <v>80359087</v>
      </c>
      <c r="K36" s="6" t="s">
        <v>92</v>
      </c>
    </row>
    <row r="37" spans="1:11" x14ac:dyDescent="0.2">
      <c r="A37" s="1">
        <v>70</v>
      </c>
      <c r="B37" s="1" t="s">
        <v>92</v>
      </c>
      <c r="C37" s="1" t="s">
        <v>17</v>
      </c>
      <c r="D37" s="1" t="s">
        <v>18</v>
      </c>
      <c r="E37" s="1" t="s">
        <v>92</v>
      </c>
      <c r="F37" s="1" t="s">
        <v>92</v>
      </c>
      <c r="G37" s="4">
        <v>6016</v>
      </c>
      <c r="H37" s="5" t="s">
        <v>92</v>
      </c>
      <c r="I37" s="5" t="s">
        <v>56</v>
      </c>
      <c r="J37" s="8">
        <v>2223000</v>
      </c>
      <c r="K37" s="6" t="s">
        <v>92</v>
      </c>
    </row>
    <row r="38" spans="1:11" x14ac:dyDescent="0.2">
      <c r="A38" s="1">
        <v>70</v>
      </c>
      <c r="B38" s="1" t="s">
        <v>92</v>
      </c>
      <c r="C38" s="1" t="s">
        <v>17</v>
      </c>
      <c r="D38" s="1" t="s">
        <v>18</v>
      </c>
      <c r="E38" s="1" t="s">
        <v>92</v>
      </c>
      <c r="F38" s="1" t="s">
        <v>92</v>
      </c>
      <c r="G38" s="4">
        <v>6170</v>
      </c>
      <c r="H38" s="5" t="s">
        <v>92</v>
      </c>
      <c r="I38" s="5" t="s">
        <v>57</v>
      </c>
      <c r="J38" s="8">
        <v>3888553073</v>
      </c>
      <c r="K38" s="6" t="s">
        <v>58</v>
      </c>
    </row>
    <row r="39" spans="1:11" x14ac:dyDescent="0.2">
      <c r="A39" s="10">
        <v>70</v>
      </c>
      <c r="B39" s="10" t="s">
        <v>92</v>
      </c>
      <c r="C39" s="10" t="s">
        <v>17</v>
      </c>
      <c r="D39" s="10" t="s">
        <v>18</v>
      </c>
      <c r="E39" s="10" t="s">
        <v>92</v>
      </c>
      <c r="F39" s="10" t="s">
        <v>92</v>
      </c>
      <c r="G39" s="11">
        <v>6190</v>
      </c>
      <c r="H39" s="11" t="s">
        <v>92</v>
      </c>
      <c r="I39" s="11" t="s">
        <v>59</v>
      </c>
      <c r="J39" s="12">
        <f>IF(SUM(J16:J30)=SUM(J32:J38),SUM(J32:J38), "ERROR: Line 1920 &lt;&gt; Line 6190")</f>
        <v>47432018644</v>
      </c>
      <c r="K39" s="13" t="s">
        <v>92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92</v>
      </c>
      <c r="B1" s="9" t="s">
        <v>92</v>
      </c>
    </row>
    <row r="2" spans="1:2" x14ac:dyDescent="0.2">
      <c r="A2" s="1" t="s">
        <v>92</v>
      </c>
      <c r="B2" s="9" t="s">
        <v>0</v>
      </c>
    </row>
    <row r="3" spans="1:2" x14ac:dyDescent="0.2">
      <c r="A3" s="1" t="s">
        <v>92</v>
      </c>
      <c r="B3" s="9" t="s">
        <v>60</v>
      </c>
    </row>
    <row r="4" spans="1:2" x14ac:dyDescent="0.2">
      <c r="A4" s="1" t="s">
        <v>92</v>
      </c>
      <c r="B4" s="9" t="s">
        <v>92</v>
      </c>
    </row>
    <row r="5" spans="1:2" x14ac:dyDescent="0.2">
      <c r="A5" s="1" t="s">
        <v>92</v>
      </c>
      <c r="B5" s="9" t="s">
        <v>92</v>
      </c>
    </row>
    <row r="6" spans="1:2" x14ac:dyDescent="0.2">
      <c r="A6" s="1" t="s">
        <v>92</v>
      </c>
      <c r="B6" s="16" t="s">
        <v>61</v>
      </c>
    </row>
    <row r="7" spans="1:2" x14ac:dyDescent="0.2">
      <c r="A7" s="1" t="s">
        <v>92</v>
      </c>
      <c r="B7" s="9" t="s">
        <v>92</v>
      </c>
    </row>
    <row r="8" spans="1:2" ht="63.75" x14ac:dyDescent="0.2">
      <c r="A8" s="14" t="s">
        <v>62</v>
      </c>
      <c r="B8" s="15" t="s">
        <v>63</v>
      </c>
    </row>
    <row r="9" spans="1:2" ht="76.5" x14ac:dyDescent="0.2">
      <c r="A9" s="14" t="s">
        <v>64</v>
      </c>
      <c r="B9" s="15" t="s">
        <v>65</v>
      </c>
    </row>
    <row r="10" spans="1:2" ht="38.25" x14ac:dyDescent="0.2">
      <c r="A10" s="14" t="s">
        <v>66</v>
      </c>
      <c r="B10" s="15" t="s">
        <v>67</v>
      </c>
    </row>
    <row r="11" spans="1:2" x14ac:dyDescent="0.2">
      <c r="A11" s="1" t="s">
        <v>92</v>
      </c>
      <c r="B11" s="9" t="s">
        <v>92</v>
      </c>
    </row>
    <row r="12" spans="1:2" x14ac:dyDescent="0.2">
      <c r="A12" s="1" t="s">
        <v>92</v>
      </c>
      <c r="B12" s="16" t="s">
        <v>68</v>
      </c>
    </row>
    <row r="13" spans="1:2" x14ac:dyDescent="0.2">
      <c r="A13" s="1" t="s">
        <v>92</v>
      </c>
      <c r="B13" s="9" t="s">
        <v>92</v>
      </c>
    </row>
    <row r="14" spans="1:2" x14ac:dyDescent="0.2">
      <c r="A14" s="14" t="s">
        <v>69</v>
      </c>
      <c r="B14" s="15" t="s">
        <v>70</v>
      </c>
    </row>
    <row r="15" spans="1:2" ht="38.25" x14ac:dyDescent="0.2">
      <c r="A15" s="14" t="s">
        <v>71</v>
      </c>
      <c r="B15" s="15" t="s">
        <v>72</v>
      </c>
    </row>
    <row r="16" spans="1:2" ht="38.25" x14ac:dyDescent="0.2">
      <c r="A16" s="14" t="s">
        <v>73</v>
      </c>
      <c r="B16" s="15" t="s">
        <v>74</v>
      </c>
    </row>
    <row r="17" spans="1:2" ht="38.25" x14ac:dyDescent="0.2">
      <c r="A17" s="14" t="s">
        <v>75</v>
      </c>
      <c r="B17" s="15" t="s">
        <v>76</v>
      </c>
    </row>
    <row r="18" spans="1:2" ht="51" x14ac:dyDescent="0.2">
      <c r="A18" s="14" t="s">
        <v>77</v>
      </c>
      <c r="B18" s="15" t="s">
        <v>78</v>
      </c>
    </row>
    <row r="19" spans="1:2" ht="89.25" x14ac:dyDescent="0.2">
      <c r="A19" s="14" t="s">
        <v>79</v>
      </c>
      <c r="B19" s="15" t="s">
        <v>80</v>
      </c>
    </row>
    <row r="20" spans="1:2" ht="51" x14ac:dyDescent="0.2">
      <c r="A20" s="14" t="s">
        <v>81</v>
      </c>
      <c r="B20" s="15" t="s">
        <v>82</v>
      </c>
    </row>
    <row r="21" spans="1:2" x14ac:dyDescent="0.2">
      <c r="A21" s="1" t="s">
        <v>92</v>
      </c>
      <c r="B21" s="9" t="s">
        <v>92</v>
      </c>
    </row>
    <row r="22" spans="1:2" x14ac:dyDescent="0.2">
      <c r="A22" s="20" t="s">
        <v>83</v>
      </c>
      <c r="B22" s="19" t="s">
        <v>92</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84</v>
      </c>
      <c r="B1" s="22"/>
    </row>
    <row r="2" spans="1:2" ht="15" x14ac:dyDescent="0.25">
      <c r="A2" s="17" t="s">
        <v>92</v>
      </c>
      <c r="B2" s="18" t="s">
        <v>92</v>
      </c>
    </row>
    <row r="3" spans="1:2" ht="15" x14ac:dyDescent="0.25">
      <c r="A3" s="17" t="s">
        <v>92</v>
      </c>
      <c r="B3" s="18" t="s">
        <v>92</v>
      </c>
    </row>
    <row r="4" spans="1:2" ht="15" x14ac:dyDescent="0.25">
      <c r="A4" s="17" t="s">
        <v>85</v>
      </c>
      <c r="B4" s="18" t="s">
        <v>86</v>
      </c>
    </row>
    <row r="5" spans="1:2" ht="15" x14ac:dyDescent="0.25">
      <c r="A5" s="17" t="s">
        <v>92</v>
      </c>
      <c r="B5" s="18" t="s">
        <v>87</v>
      </c>
    </row>
    <row r="6" spans="1:2" ht="15" x14ac:dyDescent="0.25">
      <c r="A6" s="17" t="s">
        <v>92</v>
      </c>
      <c r="B6" s="18" t="s">
        <v>92</v>
      </c>
    </row>
    <row r="7" spans="1:2" ht="15" x14ac:dyDescent="0.25">
      <c r="A7" s="17" t="s">
        <v>88</v>
      </c>
      <c r="B7" s="18" t="s">
        <v>89</v>
      </c>
    </row>
    <row r="8" spans="1:2" ht="15" x14ac:dyDescent="0.25">
      <c r="A8" s="17" t="s">
        <v>92</v>
      </c>
      <c r="B8" s="18" t="s">
        <v>92</v>
      </c>
    </row>
    <row r="9" spans="1:2" ht="15" x14ac:dyDescent="0.25">
      <c r="A9" s="17" t="s">
        <v>90</v>
      </c>
      <c r="B9" s="18" t="s">
        <v>91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2024-04-22T10:09:21Z</dcterms:created>
  <dcterms:modified xsi:type="dcterms:W3CDTF">2024-04-22T14:10:09Z</dcterms:modified>
</cp:coreProperties>
</file>