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4" i="1"/>
</calcChain>
</file>

<file path=xl/sharedStrings.xml><?xml version="1.0" encoding="utf-8"?>
<sst xmlns="http://schemas.openxmlformats.org/spreadsheetml/2006/main" count="336" uniqueCount="76">
  <si>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</si>
  <si>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</si>
  <si>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</si>
  <si>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</si>
  <si>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</si>
  <si>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</si>
  <si>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</si>
  <si>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</si>
  <si>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</si>
  <si>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</si>
  <si>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</si>
  <si>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</si>
  <si>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</si>
  <si>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</si>
  <si>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</si>
  <si>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Disaster Relief Fund (024-70-0702)</t>
  </si>
  <si>
    <t>TAFS: 70-0702 /X</t>
  </si>
  <si>
    <t>X</t>
  </si>
  <si>
    <t>0702</t>
  </si>
  <si>
    <t>IterNo</t>
  </si>
  <si>
    <t>Last Approved Apportionment: 2023-09-29</t>
  </si>
  <si>
    <t>RptCat</t>
  </si>
  <si>
    <t>NO</t>
  </si>
  <si>
    <t>Reporting Categories</t>
  </si>
  <si>
    <t>AdjAut</t>
  </si>
  <si>
    <t>Adjustment Authority provided</t>
  </si>
  <si>
    <t>E</t>
  </si>
  <si>
    <t>Estimated - Actual - Unob Bal: Brought forward, Oct 1</t>
  </si>
  <si>
    <t>Unob Bal: Antic nonexpenditure transfers (net)</t>
  </si>
  <si>
    <t>B1</t>
  </si>
  <si>
    <t>Unob Bal: Antic recov of prior year unpd/pd obl</t>
  </si>
  <si>
    <t>BA: Disc: Appropriation</t>
  </si>
  <si>
    <t>B4</t>
  </si>
  <si>
    <t>BA: Disc: Appropriations precluded from obligation</t>
  </si>
  <si>
    <t>BA: Disc: Appropriations:Antic nonexpend trans net</t>
  </si>
  <si>
    <t>B3, B4</t>
  </si>
  <si>
    <t>BA: Disc: Advance appropriation</t>
  </si>
  <si>
    <t>B2</t>
  </si>
  <si>
    <t>BA: Disc: Spending auth:Antic colls, reimbs, other</t>
  </si>
  <si>
    <t>Total budgetary resources avail (disc. and mand.)</t>
  </si>
  <si>
    <t>Category B - Disaster Relief</t>
  </si>
  <si>
    <t>Category B - Disaster Relief - Base</t>
  </si>
  <si>
    <t>Category B - Disaster Readiness Support</t>
  </si>
  <si>
    <t>Category B - Pre-Disaster Mitigation (BRIC)</t>
  </si>
  <si>
    <t>A2</t>
  </si>
  <si>
    <t>Category B - Disaster Facilities</t>
  </si>
  <si>
    <t>Category B - DAIP (Reimbursable)</t>
  </si>
  <si>
    <t>Apportioned in FY 2025(BRIC)</t>
  </si>
  <si>
    <t>A1</t>
  </si>
  <si>
    <t>Total budgetary resources available</t>
  </si>
  <si>
    <t>A1, A2</t>
  </si>
  <si>
    <t>OMB Footnotes</t>
  </si>
  <si>
    <t>Footnotes for Apportioned Amounts</t>
  </si>
  <si>
    <t xml:space="preserve">A1 </t>
  </si>
  <si>
    <t>If a programmatic need arises in FY 2024 for increased obligational authority for the funds currently apportioned for the identified purposes in Category C (line 6170) or Category B (6011), the agency may reallocate the Category C and/or Category B (line 6014) amounts to the Category B line 6011 as well as Category C to line 6014 without further action by OMB. OMB shall be notified of such action no more than ten business days after such reallocation.[Rationale: Footnote signifies that this TAFS has received or may receive an automatic apportionment.]</t>
  </si>
  <si>
    <t xml:space="preserve">A2 </t>
  </si>
  <si>
    <t>Consistent with the authority provided by section 203(i) of the Robert T. Stafford Disaster Relief and Emergency Assistance Act, Public Law 93-288, as amended (42 U.S.C. 5133(i)), of the amounts apportioned, no more than $2.8 billion may be set aside as a result of COVID-19 major disaster declarations. This limitation applies to all planned obligations on a cumulative basis for this program and shall be reflected as such in all Congressional reports. This set aside may be increased upon a reapportionment if necessary. [Rationale: Footnote specifies the purpose(s) for which the funds are available to be obligated.]</t>
  </si>
  <si>
    <t>Footnotes for Budgetary Resources</t>
  </si>
  <si>
    <t xml:space="preserve">B1 </t>
  </si>
  <si>
    <t>$260.2 Million anticipated transfers from DRF Majors to DADLP as part of the Additional Supplemental Appropriations Act for Disaster Relief requirements Act of 2017 (PL 115-72 Title I) and FY 2021 DHS Appropriations Act, Coronavirus Response and Relief Supplemental Appropriations Act, 2021 (P.L. 116-260) and Modification administration cost (P.L. 117-43); and  $10.0 Million anticipated transfers  from DRF Base to USAID for Compact Aid Agreement in the event of a declared disaster.</t>
  </si>
  <si>
    <t xml:space="preserve">B2 </t>
  </si>
  <si>
    <t>Per  P.L. 117-58, Infrastructure Investment and Jobs Act, Disaster relief Fund $200,000,000, to remain available until expended, shall be made available for fiscal year 2023.  pursuant to section 203(i) of the Robert T. Stafford Disaster Relief and Emergency Assistance Act (42 U.S.C.5133), for grants pursuant to such section:</t>
  </si>
  <si>
    <t xml:space="preserve">B3 </t>
  </si>
  <si>
    <t>$500 Thousand transfer to OIG pursuant to P.L. 117-58, Infrastructure Investment and Jobs Act.   Pursuant to section 4112(a) of H. Con. Res. 71 (115th Congress), the concurrent resolution on the budget for fiscal year 
2018, and to section 251(b) of the Balanced Budget and Emergency Deficit Control Act of 1985.</t>
  </si>
  <si>
    <t xml:space="preserve">B4 </t>
  </si>
  <si>
    <t>Pursuant to P.L 117-328, Sec.128 Amounts made available by Sec. 101 to the Department of Homeland Security, under the heading "Federal Emergency Management Agency - Disaster Relief Fund" may be apportioned up to the rate for operations necessary to carry out response and recovery activities under the Robert T. Stafford Disaster Relief and Emergency Assistance Act (42 U.S.C. 5121 et seq). $19.945 billion made available (~$2.6 billion automatically apportioned for the pro rata share of 13.11% and the remainder currently precluded from obligation). Sec. 129:  $16 billion made available to the DRF to remain available until expended; of which $2 million transfers to the OIG and $15.5 billion is for the DRF Majors.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</si>
  <si>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</si>
  <si>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</si>
  <si>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</si>
  <si>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</si>
  <si>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</si>
  <si>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</si>
  <si>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2023-10-24 12:52 PM</t>
  </si>
  <si>
    <t xml:space="preserve">TAF(s) Included: </t>
  </si>
  <si>
    <t xml:space="preserve">70-0702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</si>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</sst>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70</v>
      </c>
      <c r="B13" s="1" t="s">
        <v>75</v>
      </c>
      <c r="C13" s="1" t="s">
        <v>17</v>
      </c>
      <c r="D13" s="1" t="s">
        <v>18</v>
      </c>
      <c r="E13" s="1" t="s">
        <v>75</v>
      </c>
      <c r="F13" s="1" t="s">
        <v>75</v>
      </c>
      <c r="G13" s="4" t="s">
        <v>19</v>
      </c>
      <c r="H13" s="5">
        <v>2</v>
      </c>
      <c r="I13" s="5" t="s">
        <v>20</v>
      </c>
      <c r="J13" s="8"/>
      <c r="K13" s="6" t="s">
        <v>75</v>
      </c>
    </row>
    <row r="14" spans="1:11" x14ac:dyDescent="0.2">
      <c r="A14" s="1">
        <v>70</v>
      </c>
      <c r="B14" s="1" t="s">
        <v>75</v>
      </c>
      <c r="C14" s="1" t="s">
        <v>17</v>
      </c>
      <c r="D14" s="1" t="s">
        <v>18</v>
      </c>
      <c r="E14" s="1" t="s">
        <v>75</v>
      </c>
      <c r="F14" s="1" t="s">
        <v>75</v>
      </c>
      <c r="G14" s="4" t="s">
        <v>21</v>
      </c>
      <c r="H14" s="5" t="s">
        <v>22</v>
      </c>
      <c r="I14" s="5" t="s">
        <v>23</v>
      </c>
      <c r="J14" s="8"/>
      <c r="K14" s="6" t="s">
        <v>75</v>
      </c>
    </row>
    <row r="15" spans="1:11" x14ac:dyDescent="0.2">
      <c r="A15" s="1">
        <v>70</v>
      </c>
      <c r="B15" s="1" t="s">
        <v>75</v>
      </c>
      <c r="C15" s="1" t="s">
        <v>17</v>
      </c>
      <c r="D15" s="1" t="s">
        <v>18</v>
      </c>
      <c r="E15" s="1" t="s">
        <v>75</v>
      </c>
      <c r="F15" s="1" t="s">
        <v>75</v>
      </c>
      <c r="G15" s="4" t="s">
        <v>24</v>
      </c>
      <c r="H15" s="5" t="s">
        <v>22</v>
      </c>
      <c r="I15" s="5" t="s">
        <v>25</v>
      </c>
      <c r="J15" s="8"/>
      <c r="K15" s="6" t="s">
        <v>75</v>
      </c>
    </row>
    <row r="16" spans="1:11" x14ac:dyDescent="0.2">
      <c r="A16" s="1">
        <v>70</v>
      </c>
      <c r="B16" s="1" t="s">
        <v>75</v>
      </c>
      <c r="C16" s="1" t="s">
        <v>17</v>
      </c>
      <c r="D16" s="1" t="s">
        <v>18</v>
      </c>
      <c r="E16" s="1" t="s">
        <v>75</v>
      </c>
      <c r="F16" s="1" t="s">
        <v>75</v>
      </c>
      <c r="G16" s="4">
        <v>1000</v>
      </c>
      <c r="H16" s="5" t="s">
        <v>26</v>
      </c>
      <c r="I16" s="5" t="s">
        <v>27</v>
      </c>
      <c r="J16" s="8">
        <v>6462351373</v>
      </c>
      <c r="K16" s="6" t="s">
        <v>75</v>
      </c>
    </row>
    <row r="17" spans="1:11" x14ac:dyDescent="0.2">
      <c r="A17" s="1">
        <v>70</v>
      </c>
      <c r="B17" s="1" t="s">
        <v>75</v>
      </c>
      <c r="C17" s="1" t="s">
        <v>17</v>
      </c>
      <c r="D17" s="1" t="s">
        <v>18</v>
      </c>
      <c r="E17" s="1" t="s">
        <v>75</v>
      </c>
      <c r="F17" s="1" t="s">
        <v>75</v>
      </c>
      <c r="G17" s="4">
        <v>1060</v>
      </c>
      <c r="H17" s="5" t="s">
        <v>75</v>
      </c>
      <c r="I17" s="5" t="s">
        <v>28</v>
      </c>
      <c r="J17" s="8">
        <v>-270212349</v>
      </c>
      <c r="K17" s="6" t="s">
        <v>29</v>
      </c>
    </row>
    <row r="18" spans="1:11" x14ac:dyDescent="0.2">
      <c r="A18" s="1">
        <v>70</v>
      </c>
      <c r="B18" s="1" t="s">
        <v>75</v>
      </c>
      <c r="C18" s="1" t="s">
        <v>17</v>
      </c>
      <c r="D18" s="1" t="s">
        <v>18</v>
      </c>
      <c r="E18" s="1" t="s">
        <v>75</v>
      </c>
      <c r="F18" s="1" t="s">
        <v>75</v>
      </c>
      <c r="G18" s="4">
        <v>1061</v>
      </c>
      <c r="H18" s="5" t="s">
        <v>75</v>
      </c>
      <c r="I18" s="5" t="s">
        <v>30</v>
      </c>
      <c r="J18" s="8">
        <v>1000000000</v>
      </c>
      <c r="K18" s="6" t="s">
        <v>75</v>
      </c>
    </row>
    <row r="19" spans="1:11" x14ac:dyDescent="0.2">
      <c r="A19" s="1">
        <v>70</v>
      </c>
      <c r="B19" s="1" t="s">
        <v>75</v>
      </c>
      <c r="C19" s="1" t="s">
        <v>17</v>
      </c>
      <c r="D19" s="1" t="s">
        <v>18</v>
      </c>
      <c r="E19" s="1" t="s">
        <v>75</v>
      </c>
      <c r="F19" s="1" t="s">
        <v>75</v>
      </c>
      <c r="G19" s="4">
        <v>1100</v>
      </c>
      <c r="H19" s="5" t="s">
        <v>75</v>
      </c>
      <c r="I19" s="5" t="s">
        <v>31</v>
      </c>
      <c r="J19" s="8">
        <v>35945000000</v>
      </c>
      <c r="K19" s="6" t="s">
        <v>32</v>
      </c>
    </row>
    <row r="20" spans="1:11" x14ac:dyDescent="0.2">
      <c r="A20" s="1">
        <v>70</v>
      </c>
      <c r="B20" s="1" t="s">
        <v>75</v>
      </c>
      <c r="C20" s="1" t="s">
        <v>17</v>
      </c>
      <c r="D20" s="1" t="s">
        <v>18</v>
      </c>
      <c r="E20" s="1" t="s">
        <v>75</v>
      </c>
      <c r="F20" s="1" t="s">
        <v>75</v>
      </c>
      <c r="G20" s="4">
        <v>1134</v>
      </c>
      <c r="H20" s="5" t="s">
        <v>75</v>
      </c>
      <c r="I20" s="5" t="s">
        <v>33</v>
      </c>
      <c r="J20" s="8">
        <v>-17330210500</v>
      </c>
      <c r="K20" s="6" t="s">
        <v>32</v>
      </c>
    </row>
    <row r="21" spans="1:11" ht="25.5" x14ac:dyDescent="0.2">
      <c r="A21" s="1">
        <v>70</v>
      </c>
      <c r="B21" s="1" t="s">
        <v>75</v>
      </c>
      <c r="C21" s="1" t="s">
        <v>17</v>
      </c>
      <c r="D21" s="1" t="s">
        <v>18</v>
      </c>
      <c r="E21" s="1" t="s">
        <v>75</v>
      </c>
      <c r="F21" s="1" t="s">
        <v>75</v>
      </c>
      <c r="G21" s="4">
        <v>1151</v>
      </c>
      <c r="H21" s="5" t="s">
        <v>75</v>
      </c>
      <c r="I21" s="5" t="s">
        <v>34</v>
      </c>
      <c r="J21" s="8">
        <v>-2500000</v>
      </c>
      <c r="K21" s="6" t="s">
        <v>35</v>
      </c>
    </row>
    <row r="22" spans="1:11" x14ac:dyDescent="0.2">
      <c r="A22" s="1">
        <v>70</v>
      </c>
      <c r="B22" s="1" t="s">
        <v>75</v>
      </c>
      <c r="C22" s="1" t="s">
        <v>17</v>
      </c>
      <c r="D22" s="1" t="s">
        <v>18</v>
      </c>
      <c r="E22" s="1" t="s">
        <v>75</v>
      </c>
      <c r="F22" s="1" t="s">
        <v>75</v>
      </c>
      <c r="G22" s="4">
        <v>1170</v>
      </c>
      <c r="H22" s="5" t="s">
        <v>75</v>
      </c>
      <c r="I22" s="5" t="s">
        <v>36</v>
      </c>
      <c r="J22" s="8">
        <v>200000000</v>
      </c>
      <c r="K22" s="6" t="s">
        <v>37</v>
      </c>
    </row>
    <row r="23" spans="1:11" x14ac:dyDescent="0.2">
      <c r="A23" s="1">
        <v>70</v>
      </c>
      <c r="B23" s="1" t="s">
        <v>75</v>
      </c>
      <c r="C23" s="1" t="s">
        <v>17</v>
      </c>
      <c r="D23" s="1" t="s">
        <v>18</v>
      </c>
      <c r="E23" s="1" t="s">
        <v>75</v>
      </c>
      <c r="F23" s="1" t="s">
        <v>75</v>
      </c>
      <c r="G23" s="4">
        <v>1740</v>
      </c>
      <c r="H23" s="5" t="s">
        <v>75</v>
      </c>
      <c r="I23" s="5" t="s">
        <v>38</v>
      </c>
      <c r="J23" s="8">
        <v>205000</v>
      </c>
      <c r="K23" s="6" t="s">
        <v>75</v>
      </c>
    </row>
    <row r="24" spans="1:11" x14ac:dyDescent="0.2">
      <c r="A24" s="10">
        <v>70</v>
      </c>
      <c r="B24" s="10" t="s">
        <v>75</v>
      </c>
      <c r="C24" s="10" t="s">
        <v>17</v>
      </c>
      <c r="D24" s="10" t="s">
        <v>18</v>
      </c>
      <c r="E24" s="10" t="s">
        <v>75</v>
      </c>
      <c r="F24" s="10" t="s">
        <v>75</v>
      </c>
      <c r="G24" s="11">
        <v>1920</v>
      </c>
      <c r="H24" s="11" t="s">
        <v>75</v>
      </c>
      <c r="I24" s="11" t="s">
        <v>39</v>
      </c>
      <c r="J24" s="12">
        <f>SUM(J16:J23)</f>
        <v>26004633524</v>
      </c>
      <c r="K24" s="13" t="s">
        <v>75</v>
      </c>
    </row>
    <row r="25" spans="1:11" x14ac:dyDescent="0.2">
      <c r="A25" s="1">
        <v>70</v>
      </c>
      <c r="B25" s="1" t="s">
        <v>75</v>
      </c>
      <c r="C25" s="1" t="s">
        <v>17</v>
      </c>
      <c r="D25" s="1" t="s">
        <v>18</v>
      </c>
      <c r="E25" s="1" t="s">
        <v>75</v>
      </c>
      <c r="F25" s="1" t="s">
        <v>75</v>
      </c>
      <c r="G25" s="4">
        <v>6011</v>
      </c>
      <c r="H25" s="5" t="s">
        <v>75</v>
      </c>
      <c r="I25" s="5" t="s">
        <v>40</v>
      </c>
      <c r="J25" s="8">
        <v>20141796666</v>
      </c>
      <c r="K25" s="6" t="s">
        <v>75</v>
      </c>
    </row>
    <row r="26" spans="1:11" x14ac:dyDescent="0.2">
      <c r="A26" s="1">
        <v>70</v>
      </c>
      <c r="B26" s="1" t="s">
        <v>75</v>
      </c>
      <c r="C26" s="1" t="s">
        <v>17</v>
      </c>
      <c r="D26" s="1" t="s">
        <v>18</v>
      </c>
      <c r="E26" s="1" t="s">
        <v>75</v>
      </c>
      <c r="F26" s="1" t="s">
        <v>75</v>
      </c>
      <c r="G26" s="4">
        <v>6012</v>
      </c>
      <c r="H26" s="5" t="s">
        <v>75</v>
      </c>
      <c r="I26" s="5" t="s">
        <v>41</v>
      </c>
      <c r="J26" s="8">
        <v>827056681</v>
      </c>
      <c r="K26" s="6" t="s">
        <v>75</v>
      </c>
    </row>
    <row r="27" spans="1:11" x14ac:dyDescent="0.2">
      <c r="A27" s="1">
        <v>70</v>
      </c>
      <c r="B27" s="1" t="s">
        <v>75</v>
      </c>
      <c r="C27" s="1" t="s">
        <v>17</v>
      </c>
      <c r="D27" s="1" t="s">
        <v>18</v>
      </c>
      <c r="E27" s="1" t="s">
        <v>75</v>
      </c>
      <c r="F27" s="1" t="s">
        <v>75</v>
      </c>
      <c r="G27" s="4">
        <v>6013</v>
      </c>
      <c r="H27" s="5" t="s">
        <v>75</v>
      </c>
      <c r="I27" s="5" t="s">
        <v>42</v>
      </c>
      <c r="J27" s="8">
        <v>348736232</v>
      </c>
      <c r="K27" s="6" t="s">
        <v>75</v>
      </c>
    </row>
    <row r="28" spans="1:11" x14ac:dyDescent="0.2">
      <c r="A28" s="1">
        <v>70</v>
      </c>
      <c r="B28" s="1" t="s">
        <v>75</v>
      </c>
      <c r="C28" s="1" t="s">
        <v>17</v>
      </c>
      <c r="D28" s="1" t="s">
        <v>18</v>
      </c>
      <c r="E28" s="1" t="s">
        <v>75</v>
      </c>
      <c r="F28" s="1" t="s">
        <v>75</v>
      </c>
      <c r="G28" s="4">
        <v>6014</v>
      </c>
      <c r="H28" s="5" t="s">
        <v>75</v>
      </c>
      <c r="I28" s="5" t="s">
        <v>43</v>
      </c>
      <c r="J28" s="8">
        <v>589750000</v>
      </c>
      <c r="K28" s="6" t="s">
        <v>44</v>
      </c>
    </row>
    <row r="29" spans="1:11" x14ac:dyDescent="0.2">
      <c r="A29" s="1">
        <v>70</v>
      </c>
      <c r="B29" s="1" t="s">
        <v>75</v>
      </c>
      <c r="C29" s="1" t="s">
        <v>17</v>
      </c>
      <c r="D29" s="1" t="s">
        <v>18</v>
      </c>
      <c r="E29" s="1" t="s">
        <v>75</v>
      </c>
      <c r="F29" s="1" t="s">
        <v>75</v>
      </c>
      <c r="G29" s="4">
        <v>6015</v>
      </c>
      <c r="H29" s="5" t="s">
        <v>75</v>
      </c>
      <c r="I29" s="5" t="s">
        <v>45</v>
      </c>
      <c r="J29" s="8">
        <v>80359087</v>
      </c>
      <c r="K29" s="6" t="s">
        <v>75</v>
      </c>
    </row>
    <row r="30" spans="1:11" x14ac:dyDescent="0.2">
      <c r="A30" s="1">
        <v>70</v>
      </c>
      <c r="B30" s="1" t="s">
        <v>75</v>
      </c>
      <c r="C30" s="1" t="s">
        <v>17</v>
      </c>
      <c r="D30" s="1" t="s">
        <v>18</v>
      </c>
      <c r="E30" s="1" t="s">
        <v>75</v>
      </c>
      <c r="F30" s="1" t="s">
        <v>75</v>
      </c>
      <c r="G30" s="4">
        <v>6016</v>
      </c>
      <c r="H30" s="5" t="s">
        <v>75</v>
      </c>
      <c r="I30" s="5" t="s">
        <v>46</v>
      </c>
      <c r="J30" s="8">
        <v>205000</v>
      </c>
      <c r="K30" s="6" t="s">
        <v>75</v>
      </c>
    </row>
    <row r="31" spans="1:11" x14ac:dyDescent="0.2">
      <c r="A31" s="1">
        <v>70</v>
      </c>
      <c r="B31" s="1" t="s">
        <v>75</v>
      </c>
      <c r="C31" s="1" t="s">
        <v>17</v>
      </c>
      <c r="D31" s="1" t="s">
        <v>18</v>
      </c>
      <c r="E31" s="1" t="s">
        <v>75</v>
      </c>
      <c r="F31" s="1" t="s">
        <v>75</v>
      </c>
      <c r="G31" s="4">
        <v>6170</v>
      </c>
      <c r="H31" s="5" t="s">
        <v>75</v>
      </c>
      <c r="I31" s="5" t="s">
        <v>47</v>
      </c>
      <c r="J31" s="8">
        <v>4016729858</v>
      </c>
      <c r="K31" s="6" t="s">
        <v>48</v>
      </c>
    </row>
    <row r="32" spans="1:11" ht="25.5" x14ac:dyDescent="0.2">
      <c r="A32" s="10">
        <v>70</v>
      </c>
      <c r="B32" s="10" t="s">
        <v>75</v>
      </c>
      <c r="C32" s="10" t="s">
        <v>17</v>
      </c>
      <c r="D32" s="10" t="s">
        <v>18</v>
      </c>
      <c r="E32" s="10" t="s">
        <v>75</v>
      </c>
      <c r="F32" s="10" t="s">
        <v>75</v>
      </c>
      <c r="G32" s="11">
        <v>6190</v>
      </c>
      <c r="H32" s="11" t="s">
        <v>75</v>
      </c>
      <c r="I32" s="11" t="s">
        <v>49</v>
      </c>
      <c r="J32" s="12">
        <f>IF(SUM(J16:J23)=SUM(J25:J31),SUM(J25:J31), "ERROR: Line 1920 &lt;&gt; Line 6190")</f>
        <v>26004633524</v>
      </c>
      <c r="K32"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51</v>
      </c>
    </row>
    <row r="4" spans="1:2" x14ac:dyDescent="0.2">
      <c r="A4" s="1" t="s">
        <v>75</v>
      </c>
      <c r="B4" s="9" t="s">
        <v>75</v>
      </c>
    </row>
    <row r="5" spans="1:2" x14ac:dyDescent="0.2">
      <c r="A5" s="1" t="s">
        <v>75</v>
      </c>
      <c r="B5" s="9" t="s">
        <v>75</v>
      </c>
    </row>
    <row r="6" spans="1:2" x14ac:dyDescent="0.2">
      <c r="A6" s="1" t="s">
        <v>75</v>
      </c>
      <c r="B6" s="16" t="s">
        <v>52</v>
      </c>
    </row>
    <row r="7" spans="1:2" x14ac:dyDescent="0.2">
      <c r="A7" s="1" t="s">
        <v>75</v>
      </c>
      <c r="B7" s="9" t="s">
        <v>75</v>
      </c>
    </row>
    <row r="8" spans="1:2" ht="63.75" x14ac:dyDescent="0.2">
      <c r="A8" s="14" t="s">
        <v>53</v>
      </c>
      <c r="B8" s="15" t="s">
        <v>54</v>
      </c>
    </row>
    <row r="9" spans="1:2" ht="76.5" x14ac:dyDescent="0.2">
      <c r="A9" s="14" t="s">
        <v>55</v>
      </c>
      <c r="B9" s="15" t="s">
        <v>56</v>
      </c>
    </row>
    <row r="10" spans="1:2" x14ac:dyDescent="0.2">
      <c r="A10" s="1" t="s">
        <v>75</v>
      </c>
      <c r="B10" s="9" t="s">
        <v>75</v>
      </c>
    </row>
    <row r="11" spans="1:2" x14ac:dyDescent="0.2">
      <c r="A11" s="1" t="s">
        <v>75</v>
      </c>
      <c r="B11" s="16" t="s">
        <v>57</v>
      </c>
    </row>
    <row r="12" spans="1:2" x14ac:dyDescent="0.2">
      <c r="A12" s="1" t="s">
        <v>75</v>
      </c>
      <c r="B12" s="9" t="s">
        <v>75</v>
      </c>
    </row>
    <row r="13" spans="1:2" ht="63.75" x14ac:dyDescent="0.2">
      <c r="A13" s="14" t="s">
        <v>58</v>
      </c>
      <c r="B13" s="15" t="s">
        <v>59</v>
      </c>
    </row>
    <row r="14" spans="1:2" ht="38.25" x14ac:dyDescent="0.2">
      <c r="A14" s="14" t="s">
        <v>60</v>
      </c>
      <c r="B14" s="15" t="s">
        <v>61</v>
      </c>
    </row>
    <row r="15" spans="1:2" ht="38.25" x14ac:dyDescent="0.2">
      <c r="A15" s="14" t="s">
        <v>62</v>
      </c>
      <c r="B15" s="15" t="s">
        <v>63</v>
      </c>
    </row>
    <row r="16" spans="1:2" ht="89.25" x14ac:dyDescent="0.2">
      <c r="A16" s="14" t="s">
        <v>64</v>
      </c>
      <c r="B16" s="15" t="s">
        <v>65</v>
      </c>
    </row>
    <row r="17" spans="1:2" x14ac:dyDescent="0.2">
      <c r="A17" s="1" t="s">
        <v>75</v>
      </c>
      <c r="B17" s="9" t="s">
        <v>75</v>
      </c>
    </row>
    <row r="18" spans="1:2" x14ac:dyDescent="0.2">
      <c r="A18" s="20" t="s">
        <v>66</v>
      </c>
      <c r="B18" s="19" t="s">
        <v>75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2023-10-24T12:53:19Z</dcterms:created>
  <dcterms:modified xsi:type="dcterms:W3CDTF">2023-10-24T16:53:19Z</dcterms:modified>
</cp:coreProperties>
</file>