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0" i="1" l="1"/>
  <c r="J22" i="1"/>
</calcChain>
</file>

<file path=xl/sharedStrings.xml><?xml version="1.0" encoding="utf-8"?>
<sst xmlns="http://schemas.openxmlformats.org/spreadsheetml/2006/main" count="318" uniqueCount="70">
  <si>
    <t>FY 2024 Apportionment</t>
  </si>
  <si>
    <t>Funds provided by Public Law N/A</t>
  </si>
  <si>
    <t>Treasury Agency</t>
  </si>
  <si>
    <t>FY1</t>
  </si>
  <si>
    <t>FY2</t>
  </si>
  <si>
    <t>Treasury Account</t>
  </si>
  <si>
    <t>Alloc Account</t>
  </si>
  <si>
    <t>Alloc Sub-Account</t>
  </si>
  <si>
    <t>Line No</t>
  </si>
  <si>
    <t>Line Split</t>
  </si>
  <si>
    <t>Bureau/ Account Title / Cat B Stub / Line Split</t>
  </si>
  <si>
    <t>OMB Action</t>
  </si>
  <si>
    <t>OMB Footnote</t>
  </si>
  <si>
    <t>Department of Homeland Security</t>
  </si>
  <si>
    <t>Bureau: Federal Emergency Management Agency</t>
  </si>
  <si>
    <t>Account: Disaster Relief Fund (024-70-0702)</t>
  </si>
  <si>
    <t>TAFS: 70-0702 /X</t>
  </si>
  <si>
    <t>X</t>
  </si>
  <si>
    <t>0702</t>
  </si>
  <si>
    <t>IterNo</t>
  </si>
  <si>
    <t>Last Approved Apportionment: N\A, First Request of Year</t>
  </si>
  <si>
    <t>RptCat</t>
  </si>
  <si>
    <t>NO</t>
  </si>
  <si>
    <t>Reporting Categories</t>
  </si>
  <si>
    <t>AdjAut</t>
  </si>
  <si>
    <t>Adjustment Authority provided</t>
  </si>
  <si>
    <t>A</t>
  </si>
  <si>
    <t>Actual - Unob Bal: Brought forward, Oct 1</t>
  </si>
  <si>
    <t>Unob Bal: Antic nonexpenditure transfers (net)</t>
  </si>
  <si>
    <t>B1</t>
  </si>
  <si>
    <t>Unob Bal: Antic recov of prior year unpd/pd obl</t>
  </si>
  <si>
    <t>BA: Disc: Appropriations:Antic nonexpend trans net</t>
  </si>
  <si>
    <t>B3</t>
  </si>
  <si>
    <t>BA: Disc: Advance appropriation</t>
  </si>
  <si>
    <t>B2</t>
  </si>
  <si>
    <t>BA: Disc: Spending auth:Antic colls, reimbs, other</t>
  </si>
  <si>
    <t>Total budgetary resources avail (disc. and mand.)</t>
  </si>
  <si>
    <t>Category B - Disaster Relief</t>
  </si>
  <si>
    <t>Category B - Disaster Relief - Base</t>
  </si>
  <si>
    <t>Category B - Disaster Readiness Support</t>
  </si>
  <si>
    <t>Category B - Pre-Disaster Mitigation (BRIC)</t>
  </si>
  <si>
    <t>A2</t>
  </si>
  <si>
    <t>Category B - Disaster Facilities</t>
  </si>
  <si>
    <t>Category B - DAIP (Reimbursable)</t>
  </si>
  <si>
    <t>Apportioned in FY 2025(BRIC)</t>
  </si>
  <si>
    <t>Total budgetary resources available</t>
  </si>
  <si>
    <t>A1, A2</t>
  </si>
  <si>
    <t>OMB Footnotes</t>
  </si>
  <si>
    <t>Footnotes for Apportioned Amounts</t>
  </si>
  <si>
    <t xml:space="preserve">A1 </t>
  </si>
  <si>
    <t>If a programmatic need arises in FY 2024 for increased obligational authority for the funds currently apportioned for the identified purposes in Category C (line 6170) or Category B (6011), the agency may reallocate the Category C and/or Category B (line 6014) amounts to the Category B line 6011 as well as Category C to line 6014 without further action by OMB. OMB shall be notified of such action no more than ten business days after such reallocation.[Rationale: Footnote signifies that this TAFS has received or may receive an automatic apportionment.]</t>
  </si>
  <si>
    <t xml:space="preserve">A2 </t>
  </si>
  <si>
    <t>Consistent with the authority provided by section 203(i) of the Robert T. Stafford Disaster Relief and Emergency Assistance Act, Public Law 93-288, as amended (42 U.S.C. 5133(i)), of the amounts apportioned, no more than $2.8 billion may be set aside as a result of COVID-19 major disaster declarations. This limitation applies to all planned obligations on a cumulative basis for this program and shall be reflected as such in all Congressional reports. This set aside may be increased upon a reapportionment if necessary. [Rationale: Footnote specifies the purpose(s) for which the funds are available to be obligated.]</t>
  </si>
  <si>
    <t>Footnotes for Budgetary Resources</t>
  </si>
  <si>
    <t xml:space="preserve">B1 </t>
  </si>
  <si>
    <t>$260.2 Million anticipated transfers from DRF Majors to DADLP as part of the Additional Supplemental Appropriations Act for Disaster Relief requirements Act of 2017 (PL 115-72 Title I) and FY 2021 DHS Appropriations Act, Coronavirus Response and Relief Supplemental Appropriations Act, 2021 (P.L. 116-260) and Modification administration cost (P.L. 117-43); and  $10.0 Million anticipated transfers  from DRF Base to USAID for Compact Aid Agreement in the event of a declared disaster.</t>
  </si>
  <si>
    <t xml:space="preserve">B2 </t>
  </si>
  <si>
    <t>Per  P.L. 117-58, Infrastructure Investment and Jobs Act, Disaster relief Fund $200,000,000, to remain available until expended, shall be made available for fiscal year 2023.  pursuant to section 203(i) of the Robert T. Stafford Disaster Relief and Emergency Assistance Act (42 U.S.C.5133), for grants pursuant to such section:</t>
  </si>
  <si>
    <t xml:space="preserve">B3 </t>
  </si>
  <si>
    <t>$500 Thousand transfer to OIG pursuant to P.L. 117-58, Infrastructure Investment and Jobs Act.   Pursuant to section 4112(a) of H. Con. Res. 71 (115th Congress), the concurrent resolution on the budget for fiscal year 
2018, and to section 251(b) of the Balanced Budget and Emergency Deficit Control Act of 1985.</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</si>
  <si>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</si>
  <si>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</si>
  <si>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</si>
  <si>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</si>
  <si>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</si>
  <si>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</si>
  <si>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2023-09-29 12:49 PM</t>
  </si>
  <si>
    <t xml:space="preserve">TAF(s) Included: </t>
  </si>
  <si>
    <t xml:space="preserve">70-0702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</si>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</sst>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69</v>
      </c>
      <c r="B1" s="1" t="s">
        <v>69</v>
      </c>
      <c r="C1" s="1" t="s">
        <v>69</v>
      </c>
      <c r="D1" s="1" t="s">
        <v>69</v>
      </c>
      <c r="E1" s="1" t="s">
        <v>69</v>
      </c>
      <c r="F1" s="1" t="s">
        <v>69</v>
      </c>
      <c r="G1" s="1" t="s">
        <v>69</v>
      </c>
      <c r="H1" s="1" t="s">
        <v>69</v>
      </c>
      <c r="I1" s="1" t="s">
        <v>69</v>
      </c>
      <c r="J1" s="1"/>
      <c r="K1" s="1" t="s">
        <v>69</v>
      </c>
    </row>
    <row r="2" spans="1:11" x14ac:dyDescent="0.2">
      <c r="A2" s="19" t="s">
        <v>0</v>
      </c>
      <c r="B2" s="19" t="s">
        <v>69</v>
      </c>
      <c r="C2" s="19" t="s">
        <v>69</v>
      </c>
      <c r="D2" s="19" t="s">
        <v>69</v>
      </c>
      <c r="E2" s="19" t="s">
        <v>69</v>
      </c>
      <c r="F2" s="19" t="s">
        <v>69</v>
      </c>
      <c r="G2" s="19" t="s">
        <v>69</v>
      </c>
      <c r="H2" s="19" t="s">
        <v>69</v>
      </c>
      <c r="I2" s="19" t="s">
        <v>69</v>
      </c>
      <c r="J2" s="19"/>
      <c r="K2" s="19" t="s">
        <v>69</v>
      </c>
    </row>
    <row r="3" spans="1:11" x14ac:dyDescent="0.2">
      <c r="A3" s="19" t="s">
        <v>1</v>
      </c>
      <c r="B3" s="19" t="s">
        <v>69</v>
      </c>
      <c r="C3" s="19" t="s">
        <v>69</v>
      </c>
      <c r="D3" s="19" t="s">
        <v>69</v>
      </c>
      <c r="E3" s="19" t="s">
        <v>69</v>
      </c>
      <c r="F3" s="19" t="s">
        <v>69</v>
      </c>
      <c r="G3" s="19" t="s">
        <v>69</v>
      </c>
      <c r="H3" s="19" t="s">
        <v>69</v>
      </c>
      <c r="I3" s="19" t="s">
        <v>69</v>
      </c>
      <c r="J3" s="19"/>
      <c r="K3" s="19" t="s">
        <v>69</v>
      </c>
    </row>
    <row r="4" spans="1:11" x14ac:dyDescent="0.2">
      <c r="A4" s="1" t="s">
        <v>69</v>
      </c>
      <c r="B4" s="1" t="s">
        <v>69</v>
      </c>
      <c r="C4" s="1" t="s">
        <v>69</v>
      </c>
      <c r="D4" s="1" t="s">
        <v>69</v>
      </c>
      <c r="E4" s="1" t="s">
        <v>69</v>
      </c>
      <c r="F4" s="1" t="s">
        <v>69</v>
      </c>
      <c r="G4" s="1" t="s">
        <v>69</v>
      </c>
      <c r="H4" s="1" t="s">
        <v>69</v>
      </c>
      <c r="I4" s="1" t="s">
        <v>69</v>
      </c>
      <c r="J4" s="1"/>
      <c r="K4" s="1" t="s">
        <v>69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69</v>
      </c>
      <c r="B6" s="1" t="s">
        <v>69</v>
      </c>
      <c r="C6" s="1" t="s">
        <v>69</v>
      </c>
      <c r="D6" s="1" t="s">
        <v>69</v>
      </c>
      <c r="E6" s="1" t="s">
        <v>69</v>
      </c>
      <c r="F6" s="1" t="s">
        <v>69</v>
      </c>
      <c r="G6" s="4" t="s">
        <v>69</v>
      </c>
      <c r="H6" s="5" t="s">
        <v>69</v>
      </c>
      <c r="I6" s="5" t="s">
        <v>69</v>
      </c>
      <c r="J6" s="8"/>
      <c r="K6" s="6" t="s">
        <v>69</v>
      </c>
    </row>
    <row r="7" spans="1:11" x14ac:dyDescent="0.2">
      <c r="A7" s="1" t="s">
        <v>69</v>
      </c>
      <c r="B7" s="1" t="s">
        <v>69</v>
      </c>
      <c r="C7" s="1" t="s">
        <v>69</v>
      </c>
      <c r="D7" s="1" t="s">
        <v>69</v>
      </c>
      <c r="E7" s="1" t="s">
        <v>69</v>
      </c>
      <c r="F7" s="1" t="s">
        <v>69</v>
      </c>
      <c r="G7" s="4" t="s">
        <v>69</v>
      </c>
      <c r="H7" s="5" t="s">
        <v>69</v>
      </c>
      <c r="I7" s="5" t="s">
        <v>69</v>
      </c>
      <c r="J7" s="8"/>
      <c r="K7" s="6" t="s">
        <v>69</v>
      </c>
    </row>
    <row r="8" spans="1:11" x14ac:dyDescent="0.2">
      <c r="A8" s="1" t="s">
        <v>69</v>
      </c>
      <c r="B8" s="1" t="s">
        <v>69</v>
      </c>
      <c r="C8" s="1" t="s">
        <v>69</v>
      </c>
      <c r="D8" s="1" t="s">
        <v>69</v>
      </c>
      <c r="E8" s="1" t="s">
        <v>69</v>
      </c>
      <c r="F8" s="1" t="s">
        <v>69</v>
      </c>
      <c r="G8" s="4" t="s">
        <v>69</v>
      </c>
      <c r="H8" s="5" t="s">
        <v>69</v>
      </c>
      <c r="I8" s="7" t="s">
        <v>13</v>
      </c>
      <c r="J8" s="8"/>
      <c r="K8" s="6" t="s">
        <v>69</v>
      </c>
    </row>
    <row r="9" spans="1:11" x14ac:dyDescent="0.2">
      <c r="A9" s="1" t="s">
        <v>69</v>
      </c>
      <c r="B9" s="1" t="s">
        <v>69</v>
      </c>
      <c r="C9" s="1" t="s">
        <v>69</v>
      </c>
      <c r="D9" s="1" t="s">
        <v>69</v>
      </c>
      <c r="E9" s="1" t="s">
        <v>69</v>
      </c>
      <c r="F9" s="1" t="s">
        <v>69</v>
      </c>
      <c r="G9" s="4" t="s">
        <v>69</v>
      </c>
      <c r="H9" s="5" t="s">
        <v>69</v>
      </c>
      <c r="I9" s="7" t="s">
        <v>14</v>
      </c>
      <c r="J9" s="8"/>
      <c r="K9" s="6" t="s">
        <v>69</v>
      </c>
    </row>
    <row r="10" spans="1:11" x14ac:dyDescent="0.2">
      <c r="A10" s="1" t="s">
        <v>69</v>
      </c>
      <c r="B10" s="1" t="s">
        <v>69</v>
      </c>
      <c r="C10" s="1" t="s">
        <v>69</v>
      </c>
      <c r="D10" s="1" t="s">
        <v>69</v>
      </c>
      <c r="E10" s="1" t="s">
        <v>69</v>
      </c>
      <c r="F10" s="1" t="s">
        <v>69</v>
      </c>
      <c r="G10" s="4" t="s">
        <v>69</v>
      </c>
      <c r="H10" s="5" t="s">
        <v>69</v>
      </c>
      <c r="I10" s="7" t="s">
        <v>15</v>
      </c>
      <c r="J10" s="8"/>
      <c r="K10" s="6" t="s">
        <v>69</v>
      </c>
    </row>
    <row r="11" spans="1:11" x14ac:dyDescent="0.2">
      <c r="A11" s="1" t="s">
        <v>69</v>
      </c>
      <c r="B11" s="1" t="s">
        <v>69</v>
      </c>
      <c r="C11" s="1" t="s">
        <v>69</v>
      </c>
      <c r="D11" s="1" t="s">
        <v>69</v>
      </c>
      <c r="E11" s="1" t="s">
        <v>69</v>
      </c>
      <c r="F11" s="1" t="s">
        <v>69</v>
      </c>
      <c r="G11" s="4" t="s">
        <v>69</v>
      </c>
      <c r="H11" s="5" t="s">
        <v>69</v>
      </c>
      <c r="I11" s="7" t="s">
        <v>16</v>
      </c>
      <c r="J11" s="8"/>
      <c r="K11" s="6" t="s">
        <v>69</v>
      </c>
    </row>
    <row r="12" spans="1:11" x14ac:dyDescent="0.2">
      <c r="A12" s="1" t="s">
        <v>69</v>
      </c>
      <c r="B12" s="1" t="s">
        <v>69</v>
      </c>
      <c r="C12" s="1" t="s">
        <v>69</v>
      </c>
      <c r="D12" s="1" t="s">
        <v>69</v>
      </c>
      <c r="E12" s="1" t="s">
        <v>69</v>
      </c>
      <c r="F12" s="1" t="s">
        <v>69</v>
      </c>
      <c r="G12" s="4" t="s">
        <v>69</v>
      </c>
      <c r="H12" s="5" t="s">
        <v>69</v>
      </c>
      <c r="I12" s="5" t="s">
        <v>69</v>
      </c>
      <c r="J12" s="8"/>
      <c r="K12" s="6" t="s">
        <v>69</v>
      </c>
    </row>
    <row r="13" spans="1:11" x14ac:dyDescent="0.2">
      <c r="A13" s="1">
        <v>70</v>
      </c>
      <c r="B13" s="1" t="s">
        <v>69</v>
      </c>
      <c r="C13" s="1" t="s">
        <v>17</v>
      </c>
      <c r="D13" s="1" t="s">
        <v>18</v>
      </c>
      <c r="E13" s="1" t="s">
        <v>69</v>
      </c>
      <c r="F13" s="1" t="s">
        <v>69</v>
      </c>
      <c r="G13" s="4" t="s">
        <v>19</v>
      </c>
      <c r="H13" s="5">
        <v>1</v>
      </c>
      <c r="I13" s="5" t="s">
        <v>20</v>
      </c>
      <c r="J13" s="8"/>
      <c r="K13" s="6" t="s">
        <v>69</v>
      </c>
    </row>
    <row r="14" spans="1:11" x14ac:dyDescent="0.2">
      <c r="A14" s="1">
        <v>70</v>
      </c>
      <c r="B14" s="1" t="s">
        <v>69</v>
      </c>
      <c r="C14" s="1" t="s">
        <v>17</v>
      </c>
      <c r="D14" s="1" t="s">
        <v>18</v>
      </c>
      <c r="E14" s="1" t="s">
        <v>69</v>
      </c>
      <c r="F14" s="1" t="s">
        <v>69</v>
      </c>
      <c r="G14" s="4" t="s">
        <v>21</v>
      </c>
      <c r="H14" s="5" t="s">
        <v>22</v>
      </c>
      <c r="I14" s="5" t="s">
        <v>23</v>
      </c>
      <c r="J14" s="8"/>
      <c r="K14" s="6" t="s">
        <v>69</v>
      </c>
    </row>
    <row r="15" spans="1:11" x14ac:dyDescent="0.2">
      <c r="A15" s="1">
        <v>70</v>
      </c>
      <c r="B15" s="1" t="s">
        <v>69</v>
      </c>
      <c r="C15" s="1" t="s">
        <v>17</v>
      </c>
      <c r="D15" s="1" t="s">
        <v>18</v>
      </c>
      <c r="E15" s="1" t="s">
        <v>69</v>
      </c>
      <c r="F15" s="1" t="s">
        <v>69</v>
      </c>
      <c r="G15" s="4" t="s">
        <v>24</v>
      </c>
      <c r="H15" s="5" t="s">
        <v>22</v>
      </c>
      <c r="I15" s="5" t="s">
        <v>25</v>
      </c>
      <c r="J15" s="8"/>
      <c r="K15" s="6" t="s">
        <v>69</v>
      </c>
    </row>
    <row r="16" spans="1:11" x14ac:dyDescent="0.2">
      <c r="A16" s="1">
        <v>70</v>
      </c>
      <c r="B16" s="1" t="s">
        <v>69</v>
      </c>
      <c r="C16" s="1" t="s">
        <v>17</v>
      </c>
      <c r="D16" s="1" t="s">
        <v>18</v>
      </c>
      <c r="E16" s="1" t="s">
        <v>69</v>
      </c>
      <c r="F16" s="1" t="s">
        <v>69</v>
      </c>
      <c r="G16" s="4">
        <v>1000</v>
      </c>
      <c r="H16" s="5" t="s">
        <v>26</v>
      </c>
      <c r="I16" s="5" t="s">
        <v>27</v>
      </c>
      <c r="J16" s="8">
        <v>6462351373</v>
      </c>
      <c r="K16" s="6" t="s">
        <v>69</v>
      </c>
    </row>
    <row r="17" spans="1:11" x14ac:dyDescent="0.2">
      <c r="A17" s="1">
        <v>70</v>
      </c>
      <c r="B17" s="1" t="s">
        <v>69</v>
      </c>
      <c r="C17" s="1" t="s">
        <v>17</v>
      </c>
      <c r="D17" s="1" t="s">
        <v>18</v>
      </c>
      <c r="E17" s="1" t="s">
        <v>69</v>
      </c>
      <c r="F17" s="1" t="s">
        <v>69</v>
      </c>
      <c r="G17" s="4">
        <v>1060</v>
      </c>
      <c r="H17" s="5" t="s">
        <v>69</v>
      </c>
      <c r="I17" s="5" t="s">
        <v>28</v>
      </c>
      <c r="J17" s="8">
        <v>-270212349</v>
      </c>
      <c r="K17" s="6" t="s">
        <v>29</v>
      </c>
    </row>
    <row r="18" spans="1:11" x14ac:dyDescent="0.2">
      <c r="A18" s="1">
        <v>70</v>
      </c>
      <c r="B18" s="1" t="s">
        <v>69</v>
      </c>
      <c r="C18" s="1" t="s">
        <v>17</v>
      </c>
      <c r="D18" s="1" t="s">
        <v>18</v>
      </c>
      <c r="E18" s="1" t="s">
        <v>69</v>
      </c>
      <c r="F18" s="1" t="s">
        <v>69</v>
      </c>
      <c r="G18" s="4">
        <v>1061</v>
      </c>
      <c r="H18" s="5" t="s">
        <v>69</v>
      </c>
      <c r="I18" s="5" t="s">
        <v>30</v>
      </c>
      <c r="J18" s="8">
        <v>1000000000</v>
      </c>
      <c r="K18" s="6" t="s">
        <v>69</v>
      </c>
    </row>
    <row r="19" spans="1:11" x14ac:dyDescent="0.2">
      <c r="A19" s="1">
        <v>70</v>
      </c>
      <c r="B19" s="1" t="s">
        <v>69</v>
      </c>
      <c r="C19" s="1" t="s">
        <v>17</v>
      </c>
      <c r="D19" s="1" t="s">
        <v>18</v>
      </c>
      <c r="E19" s="1" t="s">
        <v>69</v>
      </c>
      <c r="F19" s="1" t="s">
        <v>69</v>
      </c>
      <c r="G19" s="4">
        <v>1151</v>
      </c>
      <c r="H19" s="5" t="s">
        <v>69</v>
      </c>
      <c r="I19" s="5" t="s">
        <v>31</v>
      </c>
      <c r="J19" s="8">
        <v>-500000</v>
      </c>
      <c r="K19" s="6" t="s">
        <v>32</v>
      </c>
    </row>
    <row r="20" spans="1:11" x14ac:dyDescent="0.2">
      <c r="A20" s="1">
        <v>70</v>
      </c>
      <c r="B20" s="1" t="s">
        <v>69</v>
      </c>
      <c r="C20" s="1" t="s">
        <v>17</v>
      </c>
      <c r="D20" s="1" t="s">
        <v>18</v>
      </c>
      <c r="E20" s="1" t="s">
        <v>69</v>
      </c>
      <c r="F20" s="1" t="s">
        <v>69</v>
      </c>
      <c r="G20" s="4">
        <v>1170</v>
      </c>
      <c r="H20" s="5" t="s">
        <v>69</v>
      </c>
      <c r="I20" s="5" t="s">
        <v>33</v>
      </c>
      <c r="J20" s="8">
        <v>200000000</v>
      </c>
      <c r="K20" s="6" t="s">
        <v>34</v>
      </c>
    </row>
    <row r="21" spans="1:11" x14ac:dyDescent="0.2">
      <c r="A21" s="1">
        <v>70</v>
      </c>
      <c r="B21" s="1" t="s">
        <v>69</v>
      </c>
      <c r="C21" s="1" t="s">
        <v>17</v>
      </c>
      <c r="D21" s="1" t="s">
        <v>18</v>
      </c>
      <c r="E21" s="1" t="s">
        <v>69</v>
      </c>
      <c r="F21" s="1" t="s">
        <v>69</v>
      </c>
      <c r="G21" s="4">
        <v>1740</v>
      </c>
      <c r="H21" s="5" t="s">
        <v>69</v>
      </c>
      <c r="I21" s="5" t="s">
        <v>35</v>
      </c>
      <c r="J21" s="8">
        <v>205000</v>
      </c>
      <c r="K21" s="6" t="s">
        <v>69</v>
      </c>
    </row>
    <row r="22" spans="1:11" x14ac:dyDescent="0.2">
      <c r="A22" s="10">
        <v>70</v>
      </c>
      <c r="B22" s="10" t="s">
        <v>69</v>
      </c>
      <c r="C22" s="10" t="s">
        <v>17</v>
      </c>
      <c r="D22" s="10" t="s">
        <v>18</v>
      </c>
      <c r="E22" s="10" t="s">
        <v>69</v>
      </c>
      <c r="F22" s="10" t="s">
        <v>69</v>
      </c>
      <c r="G22" s="11">
        <v>1920</v>
      </c>
      <c r="H22" s="11" t="s">
        <v>69</v>
      </c>
      <c r="I22" s="11" t="s">
        <v>36</v>
      </c>
      <c r="J22" s="12">
        <f>SUM(J16:J21)</f>
        <v>7391844024</v>
      </c>
      <c r="K22" s="13" t="s">
        <v>69</v>
      </c>
    </row>
    <row r="23" spans="1:11" x14ac:dyDescent="0.2">
      <c r="A23" s="1">
        <v>70</v>
      </c>
      <c r="B23" s="1" t="s">
        <v>69</v>
      </c>
      <c r="C23" s="1" t="s">
        <v>17</v>
      </c>
      <c r="D23" s="1" t="s">
        <v>18</v>
      </c>
      <c r="E23" s="1" t="s">
        <v>69</v>
      </c>
      <c r="F23" s="1" t="s">
        <v>69</v>
      </c>
      <c r="G23" s="4">
        <v>6011</v>
      </c>
      <c r="H23" s="5" t="s">
        <v>69</v>
      </c>
      <c r="I23" s="5" t="s">
        <v>37</v>
      </c>
      <c r="J23" s="8">
        <v>2027007166</v>
      </c>
      <c r="K23" s="6" t="s">
        <v>69</v>
      </c>
    </row>
    <row r="24" spans="1:11" x14ac:dyDescent="0.2">
      <c r="A24" s="1">
        <v>70</v>
      </c>
      <c r="B24" s="1" t="s">
        <v>69</v>
      </c>
      <c r="C24" s="1" t="s">
        <v>17</v>
      </c>
      <c r="D24" s="1" t="s">
        <v>18</v>
      </c>
      <c r="E24" s="1" t="s">
        <v>69</v>
      </c>
      <c r="F24" s="1" t="s">
        <v>69</v>
      </c>
      <c r="G24" s="4">
        <v>6012</v>
      </c>
      <c r="H24" s="5" t="s">
        <v>69</v>
      </c>
      <c r="I24" s="5" t="s">
        <v>38</v>
      </c>
      <c r="J24" s="8">
        <v>352223768</v>
      </c>
      <c r="K24" s="6" t="s">
        <v>69</v>
      </c>
    </row>
    <row r="25" spans="1:11" x14ac:dyDescent="0.2">
      <c r="A25" s="1">
        <v>70</v>
      </c>
      <c r="B25" s="1" t="s">
        <v>69</v>
      </c>
      <c r="C25" s="1" t="s">
        <v>17</v>
      </c>
      <c r="D25" s="1" t="s">
        <v>18</v>
      </c>
      <c r="E25" s="1" t="s">
        <v>69</v>
      </c>
      <c r="F25" s="1" t="s">
        <v>69</v>
      </c>
      <c r="G25" s="4">
        <v>6013</v>
      </c>
      <c r="H25" s="5" t="s">
        <v>69</v>
      </c>
      <c r="I25" s="5" t="s">
        <v>39</v>
      </c>
      <c r="J25" s="8">
        <v>344736232</v>
      </c>
      <c r="K25" s="6" t="s">
        <v>69</v>
      </c>
    </row>
    <row r="26" spans="1:11" x14ac:dyDescent="0.2">
      <c r="A26" s="1">
        <v>70</v>
      </c>
      <c r="B26" s="1" t="s">
        <v>69</v>
      </c>
      <c r="C26" s="1" t="s">
        <v>17</v>
      </c>
      <c r="D26" s="1" t="s">
        <v>18</v>
      </c>
      <c r="E26" s="1" t="s">
        <v>69</v>
      </c>
      <c r="F26" s="1" t="s">
        <v>69</v>
      </c>
      <c r="G26" s="4">
        <v>6014</v>
      </c>
      <c r="H26" s="5" t="s">
        <v>69</v>
      </c>
      <c r="I26" s="5" t="s">
        <v>40</v>
      </c>
      <c r="J26" s="8">
        <v>589750000</v>
      </c>
      <c r="K26" s="6" t="s">
        <v>41</v>
      </c>
    </row>
    <row r="27" spans="1:11" x14ac:dyDescent="0.2">
      <c r="A27" s="1">
        <v>70</v>
      </c>
      <c r="B27" s="1" t="s">
        <v>69</v>
      </c>
      <c r="C27" s="1" t="s">
        <v>17</v>
      </c>
      <c r="D27" s="1" t="s">
        <v>18</v>
      </c>
      <c r="E27" s="1" t="s">
        <v>69</v>
      </c>
      <c r="F27" s="1" t="s">
        <v>69</v>
      </c>
      <c r="G27" s="4">
        <v>6015</v>
      </c>
      <c r="H27" s="5" t="s">
        <v>69</v>
      </c>
      <c r="I27" s="5" t="s">
        <v>42</v>
      </c>
      <c r="J27" s="8">
        <v>61192000</v>
      </c>
      <c r="K27" s="6" t="s">
        <v>69</v>
      </c>
    </row>
    <row r="28" spans="1:11" x14ac:dyDescent="0.2">
      <c r="A28" s="1">
        <v>70</v>
      </c>
      <c r="B28" s="1" t="s">
        <v>69</v>
      </c>
      <c r="C28" s="1" t="s">
        <v>17</v>
      </c>
      <c r="D28" s="1" t="s">
        <v>18</v>
      </c>
      <c r="E28" s="1" t="s">
        <v>69</v>
      </c>
      <c r="F28" s="1" t="s">
        <v>69</v>
      </c>
      <c r="G28" s="4">
        <v>6016</v>
      </c>
      <c r="H28" s="5" t="s">
        <v>69</v>
      </c>
      <c r="I28" s="5" t="s">
        <v>43</v>
      </c>
      <c r="J28" s="8">
        <v>205000</v>
      </c>
      <c r="K28" s="6" t="s">
        <v>69</v>
      </c>
    </row>
    <row r="29" spans="1:11" x14ac:dyDescent="0.2">
      <c r="A29" s="1">
        <v>70</v>
      </c>
      <c r="B29" s="1" t="s">
        <v>69</v>
      </c>
      <c r="C29" s="1" t="s">
        <v>17</v>
      </c>
      <c r="D29" s="1" t="s">
        <v>18</v>
      </c>
      <c r="E29" s="1" t="s">
        <v>69</v>
      </c>
      <c r="F29" s="1" t="s">
        <v>69</v>
      </c>
      <c r="G29" s="4">
        <v>6170</v>
      </c>
      <c r="H29" s="5" t="s">
        <v>69</v>
      </c>
      <c r="I29" s="5" t="s">
        <v>44</v>
      </c>
      <c r="J29" s="8">
        <v>4016729858</v>
      </c>
      <c r="K29" s="6" t="s">
        <v>69</v>
      </c>
    </row>
    <row r="30" spans="1:11" ht="25.5" x14ac:dyDescent="0.2">
      <c r="A30" s="10">
        <v>70</v>
      </c>
      <c r="B30" s="10" t="s">
        <v>69</v>
      </c>
      <c r="C30" s="10" t="s">
        <v>17</v>
      </c>
      <c r="D30" s="10" t="s">
        <v>18</v>
      </c>
      <c r="E30" s="10" t="s">
        <v>69</v>
      </c>
      <c r="F30" s="10" t="s">
        <v>69</v>
      </c>
      <c r="G30" s="11">
        <v>6190</v>
      </c>
      <c r="H30" s="11" t="s">
        <v>69</v>
      </c>
      <c r="I30" s="11" t="s">
        <v>45</v>
      </c>
      <c r="J30" s="12">
        <f>IF(SUM(J16:J21)=SUM(J23:J29),SUM(J23:J29), "ERROR: Line 1920 &lt;&gt; Line 6190")</f>
        <v>7391844024</v>
      </c>
      <c r="K30" s="13" t="s">
        <v>46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69</v>
      </c>
      <c r="B1" s="9" t="s">
        <v>69</v>
      </c>
    </row>
    <row r="2" spans="1:2" x14ac:dyDescent="0.2">
      <c r="A2" s="1" t="s">
        <v>69</v>
      </c>
      <c r="B2" s="9" t="s">
        <v>0</v>
      </c>
    </row>
    <row r="3" spans="1:2" x14ac:dyDescent="0.2">
      <c r="A3" s="1" t="s">
        <v>69</v>
      </c>
      <c r="B3" s="9" t="s">
        <v>47</v>
      </c>
    </row>
    <row r="4" spans="1:2" x14ac:dyDescent="0.2">
      <c r="A4" s="1" t="s">
        <v>69</v>
      </c>
      <c r="B4" s="9" t="s">
        <v>69</v>
      </c>
    </row>
    <row r="5" spans="1:2" x14ac:dyDescent="0.2">
      <c r="A5" s="1" t="s">
        <v>69</v>
      </c>
      <c r="B5" s="9" t="s">
        <v>69</v>
      </c>
    </row>
    <row r="6" spans="1:2" x14ac:dyDescent="0.2">
      <c r="A6" s="1" t="s">
        <v>69</v>
      </c>
      <c r="B6" s="16" t="s">
        <v>48</v>
      </c>
    </row>
    <row r="7" spans="1:2" x14ac:dyDescent="0.2">
      <c r="A7" s="1" t="s">
        <v>69</v>
      </c>
      <c r="B7" s="9" t="s">
        <v>69</v>
      </c>
    </row>
    <row r="8" spans="1:2" ht="63.75" x14ac:dyDescent="0.2">
      <c r="A8" s="14" t="s">
        <v>49</v>
      </c>
      <c r="B8" s="15" t="s">
        <v>50</v>
      </c>
    </row>
    <row r="9" spans="1:2" ht="76.5" x14ac:dyDescent="0.2">
      <c r="A9" s="14" t="s">
        <v>51</v>
      </c>
      <c r="B9" s="15" t="s">
        <v>52</v>
      </c>
    </row>
    <row r="10" spans="1:2" x14ac:dyDescent="0.2">
      <c r="A10" s="1" t="s">
        <v>69</v>
      </c>
      <c r="B10" s="9" t="s">
        <v>69</v>
      </c>
    </row>
    <row r="11" spans="1:2" x14ac:dyDescent="0.2">
      <c r="A11" s="1" t="s">
        <v>69</v>
      </c>
      <c r="B11" s="16" t="s">
        <v>53</v>
      </c>
    </row>
    <row r="12" spans="1:2" x14ac:dyDescent="0.2">
      <c r="A12" s="1" t="s">
        <v>69</v>
      </c>
      <c r="B12" s="9" t="s">
        <v>69</v>
      </c>
    </row>
    <row r="13" spans="1:2" ht="63.75" x14ac:dyDescent="0.2">
      <c r="A13" s="14" t="s">
        <v>54</v>
      </c>
      <c r="B13" s="15" t="s">
        <v>55</v>
      </c>
    </row>
    <row r="14" spans="1:2" ht="38.25" x14ac:dyDescent="0.2">
      <c r="A14" s="14" t="s">
        <v>56</v>
      </c>
      <c r="B14" s="15" t="s">
        <v>57</v>
      </c>
    </row>
    <row r="15" spans="1:2" ht="38.25" x14ac:dyDescent="0.2">
      <c r="A15" s="14" t="s">
        <v>58</v>
      </c>
      <c r="B15" s="15" t="s">
        <v>59</v>
      </c>
    </row>
    <row r="16" spans="1:2" x14ac:dyDescent="0.2">
      <c r="A16" s="1" t="s">
        <v>69</v>
      </c>
      <c r="B16" s="9" t="s">
        <v>69</v>
      </c>
    </row>
    <row r="17" spans="1:2" x14ac:dyDescent="0.2">
      <c r="A17" s="20" t="s">
        <v>60</v>
      </c>
      <c r="B17" s="19" t="s">
        <v>69</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61</v>
      </c>
      <c r="B1" s="22"/>
    </row>
    <row r="2" spans="1:2" ht="15" x14ac:dyDescent="0.25">
      <c r="A2" s="17" t="s">
        <v>69</v>
      </c>
      <c r="B2" s="18" t="s">
        <v>69</v>
      </c>
    </row>
    <row r="3" spans="1:2" ht="15" x14ac:dyDescent="0.25">
      <c r="A3" s="17" t="s">
        <v>69</v>
      </c>
      <c r="B3" s="18" t="s">
        <v>69</v>
      </c>
    </row>
    <row r="4" spans="1:2" ht="15" x14ac:dyDescent="0.25">
      <c r="A4" s="17" t="s">
        <v>62</v>
      </c>
      <c r="B4" s="18" t="s">
        <v>63</v>
      </c>
    </row>
    <row r="5" spans="1:2" ht="15" x14ac:dyDescent="0.25">
      <c r="A5" s="17" t="s">
        <v>69</v>
      </c>
      <c r="B5" s="18" t="s">
        <v>64</v>
      </c>
    </row>
    <row r="6" spans="1:2" ht="15" x14ac:dyDescent="0.25">
      <c r="A6" s="17" t="s">
        <v>69</v>
      </c>
      <c r="B6" s="18" t="s">
        <v>69</v>
      </c>
    </row>
    <row r="7" spans="1:2" ht="15" x14ac:dyDescent="0.25">
      <c r="A7" s="17" t="s">
        <v>65</v>
      </c>
      <c r="B7" s="18" t="s">
        <v>66</v>
      </c>
    </row>
    <row r="8" spans="1:2" ht="15" x14ac:dyDescent="0.25">
      <c r="A8" s="17" t="s">
        <v>69</v>
      </c>
      <c r="B8" s="18" t="s">
        <v>69</v>
      </c>
    </row>
    <row r="9" spans="1:2" ht="15" x14ac:dyDescent="0.25">
      <c r="A9" s="17" t="s">
        <v>67</v>
      </c>
      <c r="B9" s="18" t="s">
        <v>68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2023-09-29T12:49:51Z</dcterms:created>
  <dcterms:modified xsi:type="dcterms:W3CDTF">2023-09-29T16:49:51Z</dcterms:modified>
</cp:coreProperties>
</file>