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<sst xmlns="http://schemas.openxmlformats.org/spreadsheetml/2006/main" count="216" uniqueCount="49">
  <si>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</si>
  <si>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</si>
  <si>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</si>
  <si>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</si>
  <si>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</si>
  <si>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</si>
  <si>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</si>
  <si>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</si>
  <si>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</si>
  <si>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</si>
  <si>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</si>
  <si>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</si>
  <si>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</si>
  <si>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</si>
  <si>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Cybersecurity and Infrastructure Security Agency</t>
  </si>
  <si>
    <t>Account: Cybersecurity Response and Recovery Fund (024-65-1911)</t>
  </si>
  <si>
    <t>TAFS: 70-1911 2024/2028</t>
  </si>
  <si>
    <t>1911</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</si>
  <si>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</si>
  <si>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</si>
  <si>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</si>
  <si>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</si>
  <si>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</si>
  <si>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</si>
  <si>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</si>
  <si>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</si>
  <si>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</si>
  <si>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</si>
  <si>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Total budgetary resources avail (disc. and mand.)</t>
  </si>
  <si>
    <t>Cybersecurity Response and Recovery Fund</t>
  </si>
  <si>
    <t>A1</t>
  </si>
  <si>
    <t>Total budgetary resources available</t>
  </si>
  <si>
    <t>OMB Footnotes</t>
  </si>
  <si>
    <t>Footnotes for Apportioned Amounts</t>
  </si>
  <si>
    <t xml:space="preserve">A1 </t>
  </si>
  <si>
    <t>At the same time as CISA submits the notification and report required by section 2235(a) and (b), respectively, of the Homeland Security Act, CISA will provide the notification and report to the EOP. [Rationale: OMB requests additional information on programmatic spending for some or all of the apportioned funds.]</t>
  </si>
  <si>
    <t>Footnotes for Budgetary Resources</t>
  </si>
  <si>
    <t xml:space="preserve">B1 </t>
  </si>
  <si>
    <t>Pursuant to P.L. 117-58, Div. J, Title V, Sec. 501, one-quarter of one percent of the amounts made available under each
heading in this title in this Act in each of fiscal years 2022 through 2026 shall be transferred to the Office of Inspector
General of the Department of Homeland Security for oversight of funding provided to the Department of Homeland Security
in this title in this Act. Funds will be transferred to 70 24/28 0200.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</si>
  <si>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</si>
  <si>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</si>
  <si>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</si>
  <si>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</si>
  <si>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</si>
  <si>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</si>
  <si>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04:24 PM</t>
  </si>
  <si>
    <t xml:space="preserve">TAF(s) Included: </t>
  </si>
  <si>
    <t xml:space="preserve">70-1911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</si>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</sst>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70</v>
      </c>
      <c r="B13" s="1">
        <v>2024</v>
      </c>
      <c r="C13" s="1">
        <v>2028</v>
      </c>
      <c r="D13" s="1" t="s">
        <v>17</v>
      </c>
      <c r="E13" s="1" t="s">
        <v>48</v>
      </c>
      <c r="F13" s="1" t="s">
        <v>48</v>
      </c>
      <c r="G13" s="4" t="s">
        <v>18</v>
      </c>
      <c r="H13" s="5">
        <v>1</v>
      </c>
      <c r="I13" s="5" t="s">
        <v>19</v>
      </c>
      <c r="J13" s="8"/>
      <c r="K13" s="6" t="s">
        <v>48</v>
      </c>
    </row>
    <row r="14" spans="1:11" x14ac:dyDescent="0.2">
      <c r="A14" s="1">
        <v>70</v>
      </c>
      <c r="B14" s="1">
        <v>2024</v>
      </c>
      <c r="C14" s="1">
        <v>2028</v>
      </c>
      <c r="D14" s="1" t="s">
        <v>17</v>
      </c>
      <c r="E14" s="1" t="s">
        <v>48</v>
      </c>
      <c r="F14" s="1" t="s">
        <v>48</v>
      </c>
      <c r="G14" s="4" t="s">
        <v>20</v>
      </c>
      <c r="H14" s="5" t="s">
        <v>21</v>
      </c>
      <c r="I14" s="5" t="s">
        <v>22</v>
      </c>
      <c r="J14" s="8"/>
      <c r="K14" s="6" t="s">
        <v>48</v>
      </c>
    </row>
    <row r="15" spans="1:11" x14ac:dyDescent="0.2">
      <c r="A15" s="1">
        <v>70</v>
      </c>
      <c r="B15" s="1">
        <v>2024</v>
      </c>
      <c r="C15" s="1">
        <v>2028</v>
      </c>
      <c r="D15" s="1" t="s">
        <v>17</v>
      </c>
      <c r="E15" s="1" t="s">
        <v>48</v>
      </c>
      <c r="F15" s="1" t="s">
        <v>48</v>
      </c>
      <c r="G15" s="4" t="s">
        <v>23</v>
      </c>
      <c r="H15" s="5" t="s">
        <v>21</v>
      </c>
      <c r="I15" s="5" t="s">
        <v>24</v>
      </c>
      <c r="J15" s="8"/>
      <c r="K15" s="6" t="s">
        <v>48</v>
      </c>
    </row>
    <row r="16" spans="1:11" x14ac:dyDescent="0.2">
      <c r="A16" s="1">
        <v>70</v>
      </c>
      <c r="B16" s="1">
        <v>2024</v>
      </c>
      <c r="C16" s="1">
        <v>2028</v>
      </c>
      <c r="D16" s="1" t="s">
        <v>17</v>
      </c>
      <c r="E16" s="1" t="s">
        <v>48</v>
      </c>
      <c r="F16" s="1" t="s">
        <v>48</v>
      </c>
      <c r="G16" s="4">
        <v>1170</v>
      </c>
      <c r="H16" s="5" t="s">
        <v>48</v>
      </c>
      <c r="I16" s="5" t="s">
        <v>25</v>
      </c>
      <c r="J16" s="8">
        <v>20000000</v>
      </c>
      <c r="K16" s="6" t="s">
        <v>48</v>
      </c>
    </row>
    <row r="17" spans="1:11" x14ac:dyDescent="0.2">
      <c r="A17" s="1">
        <v>70</v>
      </c>
      <c r="B17" s="1">
        <v>2024</v>
      </c>
      <c r="C17" s="1">
        <v>2028</v>
      </c>
      <c r="D17" s="1" t="s">
        <v>17</v>
      </c>
      <c r="E17" s="1" t="s">
        <v>48</v>
      </c>
      <c r="F17" s="1" t="s">
        <v>48</v>
      </c>
      <c r="G17" s="4">
        <v>1176</v>
      </c>
      <c r="H17" s="5" t="s">
        <v>48</v>
      </c>
      <c r="I17" s="5" t="s">
        <v>26</v>
      </c>
      <c r="J17" s="8">
        <v>-50000</v>
      </c>
      <c r="K17" s="6" t="s">
        <v>27</v>
      </c>
    </row>
    <row r="18" spans="1:11" x14ac:dyDescent="0.2">
      <c r="A18" s="10">
        <v>70</v>
      </c>
      <c r="B18" s="10">
        <v>2024</v>
      </c>
      <c r="C18" s="10">
        <v>2028</v>
      </c>
      <c r="D18" s="10" t="s">
        <v>17</v>
      </c>
      <c r="E18" s="10" t="s">
        <v>48</v>
      </c>
      <c r="F18" s="10" t="s">
        <v>48</v>
      </c>
      <c r="G18" s="11">
        <v>1920</v>
      </c>
      <c r="H18" s="11" t="s">
        <v>48</v>
      </c>
      <c r="I18" s="11" t="s">
        <v>28</v>
      </c>
      <c r="J18" s="12">
        <f>SUM(J16:J17)</f>
        <v>19950000</v>
      </c>
      <c r="K18" s="13" t="s">
        <v>48</v>
      </c>
    </row>
    <row r="19" spans="1:11" x14ac:dyDescent="0.2">
      <c r="A19" s="1">
        <v>70</v>
      </c>
      <c r="B19" s="1">
        <v>2024</v>
      </c>
      <c r="C19" s="1">
        <v>2028</v>
      </c>
      <c r="D19" s="1" t="s">
        <v>17</v>
      </c>
      <c r="E19" s="1" t="s">
        <v>48</v>
      </c>
      <c r="F19" s="1" t="s">
        <v>48</v>
      </c>
      <c r="G19" s="4">
        <v>6011</v>
      </c>
      <c r="H19" s="5" t="s">
        <v>48</v>
      </c>
      <c r="I19" s="5" t="s">
        <v>29</v>
      </c>
      <c r="J19" s="8">
        <v>19950000</v>
      </c>
      <c r="K19" s="6" t="s">
        <v>30</v>
      </c>
    </row>
    <row r="20" spans="1:11" x14ac:dyDescent="0.2">
      <c r="A20" s="10">
        <v>70</v>
      </c>
      <c r="B20" s="10">
        <v>2024</v>
      </c>
      <c r="C20" s="10">
        <v>2028</v>
      </c>
      <c r="D20" s="10" t="s">
        <v>17</v>
      </c>
      <c r="E20" s="10" t="s">
        <v>48</v>
      </c>
      <c r="F20" s="10" t="s">
        <v>48</v>
      </c>
      <c r="G20" s="11">
        <v>6190</v>
      </c>
      <c r="H20" s="11" t="s">
        <v>48</v>
      </c>
      <c r="I20" s="11" t="s">
        <v>31</v>
      </c>
      <c r="J20" s="12">
        <f>IF(SUM(J16:J17)=SUM(J19:J19),SUM(J19:J19), "ERROR: Line 1920 &lt;&gt; Line 6190")</f>
        <v>19950000</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38.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63.7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2023-09-27T16:24:49Z</dcterms:created>
  <dcterms:modified xsi:type="dcterms:W3CDTF">2023-09-27T20:24:49Z</dcterms:modified>
</cp:coreProperties>
</file>