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<sst xmlns="http://schemas.openxmlformats.org/spreadsheetml/2006/main" count="272" uniqueCount="55">
  <si>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</si>
  <si>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</si>
  <si>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</si>
  <si>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</si>
  <si>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</si>
  <si>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</si>
  <si>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</si>
  <si>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</si>
  <si>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</si>
  <si>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</si>
  <si>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</si>
  <si>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</si>
  <si>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</si>
  <si>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</si>
  <si>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</si>
  <si>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</si>
  <si>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</si>
  <si>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2024/2025</t>
  </si>
  <si>
    <t>0530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</si>
  <si>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</si>
  <si>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</si>
  <si>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</si>
  <si>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</si>
  <si>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</si>
  <si>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</si>
  <si>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</si>
  <si>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</si>
  <si>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</si>
  <si>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</si>
  <si>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</si>
  <si>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</si>
  <si>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</si>
  <si>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</si>
  <si>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</si>
  <si>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</si>
  <si>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</si>
  <si>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</si>
  <si>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</si>
  <si>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</si>
  <si>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</si>
  <si>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</si>
  <si>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</si>
  <si>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</si>
  <si>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</si>
  <si>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118-47, Division C, Title IV $500,000,000 shall be available until September 30, 2025;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</si>
  <si>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</si>
  <si>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</si>
  <si>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</si>
  <si>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</si>
  <si>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</si>
  <si>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</si>
  <si>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2024-04-11 01:07 PM</t>
  </si>
  <si>
    <t xml:space="preserve">TAF(s) Included: </t>
  </si>
  <si>
    <t xml:space="preserve">70-0530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</si>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</sst>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2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500000000</v>
      </c>
      <c r="K17" s="6" t="s">
        <v>27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28</v>
      </c>
      <c r="J18" s="8"/>
      <c r="K18" s="6" t="s">
        <v>54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29</v>
      </c>
      <c r="J19" s="8">
        <v>731632</v>
      </c>
      <c r="K19" s="6" t="s">
        <v>54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30</v>
      </c>
      <c r="J20" s="8">
        <v>7672449</v>
      </c>
      <c r="K20" s="6" t="s">
        <v>54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31</v>
      </c>
      <c r="J21" s="8">
        <v>35385000</v>
      </c>
      <c r="K21" s="6" t="s">
        <v>54</v>
      </c>
    </row>
    <row r="22" spans="1:11" x14ac:dyDescent="0.2">
      <c r="A22" s="10">
        <v>70</v>
      </c>
      <c r="B22" s="10">
        <v>2024</v>
      </c>
      <c r="C22" s="10">
        <v>2025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32</v>
      </c>
      <c r="J22" s="12">
        <f>SUM(J17:J21)</f>
        <v>543789081</v>
      </c>
      <c r="K22" s="13" t="s">
        <v>54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33</v>
      </c>
      <c r="J23" s="8">
        <v>170750000</v>
      </c>
      <c r="K23" s="6" t="s">
        <v>54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54</v>
      </c>
      <c r="F24" s="1" t="s">
        <v>54</v>
      </c>
      <c r="G24" s="4">
        <v>6002</v>
      </c>
      <c r="H24" s="5" t="s">
        <v>54</v>
      </c>
      <c r="I24" s="5" t="s">
        <v>34</v>
      </c>
      <c r="J24" s="8">
        <v>107950000</v>
      </c>
      <c r="K24" s="6" t="s">
        <v>54</v>
      </c>
    </row>
    <row r="25" spans="1:11" x14ac:dyDescent="0.2">
      <c r="A25" s="1">
        <v>70</v>
      </c>
      <c r="B25" s="1">
        <v>2024</v>
      </c>
      <c r="C25" s="1">
        <v>2025</v>
      </c>
      <c r="D25" s="1" t="s">
        <v>18</v>
      </c>
      <c r="E25" s="1" t="s">
        <v>54</v>
      </c>
      <c r="F25" s="1" t="s">
        <v>54</v>
      </c>
      <c r="G25" s="4">
        <v>6003</v>
      </c>
      <c r="H25" s="5" t="s">
        <v>54</v>
      </c>
      <c r="I25" s="5" t="s">
        <v>35</v>
      </c>
      <c r="J25" s="8">
        <v>142000000</v>
      </c>
      <c r="K25" s="6" t="s">
        <v>54</v>
      </c>
    </row>
    <row r="26" spans="1:11" x14ac:dyDescent="0.2">
      <c r="A26" s="1">
        <v>70</v>
      </c>
      <c r="B26" s="1">
        <v>2024</v>
      </c>
      <c r="C26" s="1">
        <v>2025</v>
      </c>
      <c r="D26" s="1" t="s">
        <v>18</v>
      </c>
      <c r="E26" s="1" t="s">
        <v>54</v>
      </c>
      <c r="F26" s="1" t="s">
        <v>54</v>
      </c>
      <c r="G26" s="4">
        <v>6004</v>
      </c>
      <c r="H26" s="5" t="s">
        <v>54</v>
      </c>
      <c r="I26" s="5" t="s">
        <v>36</v>
      </c>
      <c r="J26" s="8">
        <v>79300000</v>
      </c>
      <c r="K26" s="6" t="s">
        <v>54</v>
      </c>
    </row>
    <row r="27" spans="1:11" x14ac:dyDescent="0.2">
      <c r="A27" s="1">
        <v>70</v>
      </c>
      <c r="B27" s="1">
        <v>2024</v>
      </c>
      <c r="C27" s="1">
        <v>2025</v>
      </c>
      <c r="D27" s="1" t="s">
        <v>18</v>
      </c>
      <c r="E27" s="1" t="s">
        <v>54</v>
      </c>
      <c r="F27" s="1" t="s">
        <v>54</v>
      </c>
      <c r="G27" s="4">
        <v>6011</v>
      </c>
      <c r="H27" s="5" t="s">
        <v>54</v>
      </c>
      <c r="I27" s="5" t="s">
        <v>37</v>
      </c>
      <c r="J27" s="8">
        <v>33789081</v>
      </c>
      <c r="K27" s="6" t="s">
        <v>54</v>
      </c>
    </row>
    <row r="28" spans="1:11" x14ac:dyDescent="0.2">
      <c r="A28" s="1">
        <v>70</v>
      </c>
      <c r="B28" s="1">
        <v>2024</v>
      </c>
      <c r="C28" s="1">
        <v>2025</v>
      </c>
      <c r="D28" s="1" t="s">
        <v>18</v>
      </c>
      <c r="E28" s="1" t="s">
        <v>54</v>
      </c>
      <c r="F28" s="1" t="s">
        <v>54</v>
      </c>
      <c r="G28" s="4">
        <v>6012</v>
      </c>
      <c r="H28" s="5" t="s">
        <v>54</v>
      </c>
      <c r="I28" s="5" t="s">
        <v>38</v>
      </c>
      <c r="J28" s="8">
        <v>10000000</v>
      </c>
      <c r="K28" s="6" t="s">
        <v>54</v>
      </c>
    </row>
    <row r="29" spans="1:11" x14ac:dyDescent="0.2">
      <c r="A29" s="10">
        <v>70</v>
      </c>
      <c r="B29" s="10">
        <v>2024</v>
      </c>
      <c r="C29" s="10">
        <v>2025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39</v>
      </c>
      <c r="J29" s="12">
        <f>IF(SUM(J17:J21)=SUM(J23:J28),SUM(J23:J28), "ERROR: Line 1920 &lt;&gt; Line 6190")</f>
        <v>543789081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2024-04-11T13:07:26Z</dcterms:created>
  <dcterms:modified xsi:type="dcterms:W3CDTF">2024-04-11T17:08:04Z</dcterms:modified>
</cp:coreProperties>
</file>