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<sst xmlns="http://schemas.openxmlformats.org/spreadsheetml/2006/main" count="298" uniqueCount="61">
  <si>
    <t>FY 2024 Apportionment</t>
  </si>
  <si>
    <t>Funds provided by Public Law - 114-255, 115-123, 116-136, 116-260, 118-15, 118-22, 118-35, 118-42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</si>
  <si>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</si>
  <si>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</si>
  <si>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</si>
  <si>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</si>
  <si>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</si>
  <si>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</si>
  <si>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</si>
  <si>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</si>
  <si>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</si>
  <si>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</si>
  <si>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</si>
  <si>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</si>
  <si>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</si>
  <si>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</si>
  <si>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Diabetes and Digestive and Kidney Diseases</t>
  </si>
  <si>
    <t>TAFS: 75-0884 /X</t>
  </si>
  <si>
    <t>X</t>
  </si>
  <si>
    <t>0884</t>
  </si>
  <si>
    <t>IterNo</t>
  </si>
  <si>
    <t>Last Approved Apportionment: 2023-08-31</t>
  </si>
  <si>
    <t>RptCat</t>
  </si>
  <si>
    <t>NO</t>
  </si>
  <si>
    <t>Reporting Categories</t>
  </si>
  <si>
    <t>AdjAut</t>
  </si>
  <si>
    <t>YES</t>
  </si>
  <si>
    <t>Adjustment Authority provided</t>
  </si>
  <si>
    <t>MA</t>
  </si>
  <si>
    <t>Mandatory Actual -  Unob Bal: Brought forward, October 1</t>
  </si>
  <si>
    <t>ME</t>
  </si>
  <si>
    <t>Mandatory Expected -  Unob Bal: Brought forward, October 1</t>
  </si>
  <si>
    <t>Unob Bal: Recov of prior year unpaid obligations</t>
  </si>
  <si>
    <t>Unob Bal: Antic recov of prior year unpd/pd obl</t>
  </si>
  <si>
    <t>BA: Mand: Appropriation</t>
  </si>
  <si>
    <t>BA: Mand: Spending auth: Collected</t>
  </si>
  <si>
    <t>BA: Mand: Spending auth:Antic colls, reimbs, other</t>
  </si>
  <si>
    <t>Total budgetary resources avail (disc. and mand.)</t>
  </si>
  <si>
    <t>B1</t>
  </si>
  <si>
    <t>Category A -- 1st quarter</t>
  </si>
  <si>
    <t>Category A -- 3rd quarter</t>
  </si>
  <si>
    <t>Type 1 Diabetes</t>
  </si>
  <si>
    <t>Total budgetary resources available</t>
  </si>
  <si>
    <t>A1</t>
  </si>
  <si>
    <t>OMB Footnotes</t>
  </si>
  <si>
    <t>Footnotes for Apportioned Amounts</t>
  </si>
  <si>
    <t xml:space="preserve">A1 </t>
  </si>
  <si>
    <t>The total amount apportioned may be increased for additional spending authority from offsetting collections and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</si>
  <si>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</si>
  <si>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</si>
  <si>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</si>
  <si>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</si>
  <si>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</si>
  <si>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</si>
  <si>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</si>
  <si>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</si>
  <si>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</si>
  <si>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2024-04-02 04:34 PM</t>
  </si>
  <si>
    <t xml:space="preserve">TAF(s) Included: </t>
  </si>
  <si>
    <t xml:space="preserve">75-0884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</si>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</sst>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2</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328295320</v>
      </c>
      <c r="K17" s="6" t="s">
        <v>60</v>
      </c>
    </row>
    <row r="18" spans="1:11" x14ac:dyDescent="0.2">
      <c r="A18" s="1">
        <v>75</v>
      </c>
      <c r="B18" s="1" t="s">
        <v>60</v>
      </c>
      <c r="C18" s="1" t="s">
        <v>18</v>
      </c>
      <c r="D18" s="1" t="s">
        <v>19</v>
      </c>
      <c r="E18" s="1" t="s">
        <v>60</v>
      </c>
      <c r="F18" s="1" t="s">
        <v>60</v>
      </c>
      <c r="G18" s="4">
        <v>1000</v>
      </c>
      <c r="H18" s="5" t="s">
        <v>30</v>
      </c>
      <c r="I18" s="5" t="s">
        <v>31</v>
      </c>
      <c r="J18" s="8"/>
      <c r="K18" s="6" t="s">
        <v>60</v>
      </c>
    </row>
    <row r="19" spans="1:11" x14ac:dyDescent="0.2">
      <c r="A19" s="1">
        <v>75</v>
      </c>
      <c r="B19" s="1" t="s">
        <v>60</v>
      </c>
      <c r="C19" s="1" t="s">
        <v>18</v>
      </c>
      <c r="D19" s="1" t="s">
        <v>19</v>
      </c>
      <c r="E19" s="1" t="s">
        <v>60</v>
      </c>
      <c r="F19" s="1" t="s">
        <v>60</v>
      </c>
      <c r="G19" s="4">
        <v>1021</v>
      </c>
      <c r="H19" s="5" t="s">
        <v>60</v>
      </c>
      <c r="I19" s="5" t="s">
        <v>32</v>
      </c>
      <c r="J19" s="8">
        <v>1738464</v>
      </c>
      <c r="K19" s="6" t="s">
        <v>60</v>
      </c>
    </row>
    <row r="20" spans="1:11" x14ac:dyDescent="0.2">
      <c r="A20" s="1">
        <v>75</v>
      </c>
      <c r="B20" s="1" t="s">
        <v>60</v>
      </c>
      <c r="C20" s="1" t="s">
        <v>18</v>
      </c>
      <c r="D20" s="1" t="s">
        <v>19</v>
      </c>
      <c r="E20" s="1" t="s">
        <v>60</v>
      </c>
      <c r="F20" s="1" t="s">
        <v>60</v>
      </c>
      <c r="G20" s="4">
        <v>1061</v>
      </c>
      <c r="H20" s="5" t="s">
        <v>60</v>
      </c>
      <c r="I20" s="5" t="s">
        <v>33</v>
      </c>
      <c r="J20" s="8">
        <v>2000000</v>
      </c>
      <c r="K20" s="6" t="s">
        <v>60</v>
      </c>
    </row>
    <row r="21" spans="1:11" x14ac:dyDescent="0.2">
      <c r="A21" s="1">
        <v>75</v>
      </c>
      <c r="B21" s="1" t="s">
        <v>60</v>
      </c>
      <c r="C21" s="1" t="s">
        <v>18</v>
      </c>
      <c r="D21" s="1" t="s">
        <v>19</v>
      </c>
      <c r="E21" s="1" t="s">
        <v>60</v>
      </c>
      <c r="F21" s="1" t="s">
        <v>60</v>
      </c>
      <c r="G21" s="4">
        <v>1200</v>
      </c>
      <c r="H21" s="5" t="s">
        <v>60</v>
      </c>
      <c r="I21" s="5" t="s">
        <v>34</v>
      </c>
      <c r="J21" s="8">
        <v>195753424</v>
      </c>
      <c r="K21" s="6" t="s">
        <v>60</v>
      </c>
    </row>
    <row r="22" spans="1:11" x14ac:dyDescent="0.2">
      <c r="A22" s="1">
        <v>75</v>
      </c>
      <c r="B22" s="1" t="s">
        <v>60</v>
      </c>
      <c r="C22" s="1" t="s">
        <v>18</v>
      </c>
      <c r="D22" s="1" t="s">
        <v>19</v>
      </c>
      <c r="E22" s="1" t="s">
        <v>60</v>
      </c>
      <c r="F22" s="1" t="s">
        <v>60</v>
      </c>
      <c r="G22" s="4">
        <v>1800</v>
      </c>
      <c r="H22" s="5" t="s">
        <v>60</v>
      </c>
      <c r="I22" s="5" t="s">
        <v>35</v>
      </c>
      <c r="J22" s="8">
        <v>38694</v>
      </c>
      <c r="K22" s="6" t="s">
        <v>60</v>
      </c>
    </row>
    <row r="23" spans="1:11" x14ac:dyDescent="0.2">
      <c r="A23" s="1">
        <v>75</v>
      </c>
      <c r="B23" s="1" t="s">
        <v>60</v>
      </c>
      <c r="C23" s="1" t="s">
        <v>18</v>
      </c>
      <c r="D23" s="1" t="s">
        <v>19</v>
      </c>
      <c r="E23" s="1" t="s">
        <v>60</v>
      </c>
      <c r="F23" s="1" t="s">
        <v>60</v>
      </c>
      <c r="G23" s="4">
        <v>1840</v>
      </c>
      <c r="H23" s="5" t="s">
        <v>60</v>
      </c>
      <c r="I23" s="5" t="s">
        <v>36</v>
      </c>
      <c r="J23" s="8">
        <v>361306</v>
      </c>
      <c r="K23" s="6" t="s">
        <v>60</v>
      </c>
    </row>
    <row r="24" spans="1:11" x14ac:dyDescent="0.2">
      <c r="A24" s="10">
        <v>75</v>
      </c>
      <c r="B24" s="10" t="s">
        <v>60</v>
      </c>
      <c r="C24" s="10" t="s">
        <v>18</v>
      </c>
      <c r="D24" s="10" t="s">
        <v>19</v>
      </c>
      <c r="E24" s="10" t="s">
        <v>60</v>
      </c>
      <c r="F24" s="10" t="s">
        <v>60</v>
      </c>
      <c r="G24" s="11">
        <v>1920</v>
      </c>
      <c r="H24" s="11" t="s">
        <v>60</v>
      </c>
      <c r="I24" s="11" t="s">
        <v>37</v>
      </c>
      <c r="J24" s="12">
        <f>SUM(J17:J23)</f>
        <v>528187208</v>
      </c>
      <c r="K24" s="13" t="s">
        <v>38</v>
      </c>
    </row>
    <row r="25" spans="1:11" x14ac:dyDescent="0.2">
      <c r="A25" s="1">
        <v>75</v>
      </c>
      <c r="B25" s="1" t="s">
        <v>60</v>
      </c>
      <c r="C25" s="1" t="s">
        <v>18</v>
      </c>
      <c r="D25" s="1" t="s">
        <v>19</v>
      </c>
      <c r="E25" s="1" t="s">
        <v>60</v>
      </c>
      <c r="F25" s="1" t="s">
        <v>60</v>
      </c>
      <c r="G25" s="4">
        <v>6001</v>
      </c>
      <c r="H25" s="5" t="s">
        <v>60</v>
      </c>
      <c r="I25" s="5" t="s">
        <v>39</v>
      </c>
      <c r="J25" s="8">
        <v>1491361</v>
      </c>
      <c r="K25" s="6" t="s">
        <v>60</v>
      </c>
    </row>
    <row r="26" spans="1:11" x14ac:dyDescent="0.2">
      <c r="A26" s="1">
        <v>75</v>
      </c>
      <c r="B26" s="1" t="s">
        <v>60</v>
      </c>
      <c r="C26" s="1" t="s">
        <v>18</v>
      </c>
      <c r="D26" s="1" t="s">
        <v>19</v>
      </c>
      <c r="E26" s="1" t="s">
        <v>60</v>
      </c>
      <c r="F26" s="1" t="s">
        <v>60</v>
      </c>
      <c r="G26" s="4">
        <v>6003</v>
      </c>
      <c r="H26" s="5" t="s">
        <v>60</v>
      </c>
      <c r="I26" s="5" t="s">
        <v>40</v>
      </c>
      <c r="J26" s="8">
        <v>-265343</v>
      </c>
      <c r="K26" s="6" t="s">
        <v>60</v>
      </c>
    </row>
    <row r="27" spans="1:11" x14ac:dyDescent="0.2">
      <c r="A27" s="1">
        <v>75</v>
      </c>
      <c r="B27" s="1" t="s">
        <v>60</v>
      </c>
      <c r="C27" s="1" t="s">
        <v>18</v>
      </c>
      <c r="D27" s="1" t="s">
        <v>19</v>
      </c>
      <c r="E27" s="1" t="s">
        <v>60</v>
      </c>
      <c r="F27" s="1" t="s">
        <v>60</v>
      </c>
      <c r="G27" s="4">
        <v>6011</v>
      </c>
      <c r="H27" s="5" t="s">
        <v>60</v>
      </c>
      <c r="I27" s="5" t="s">
        <v>41</v>
      </c>
      <c r="J27" s="8">
        <v>526961190</v>
      </c>
      <c r="K27" s="6" t="s">
        <v>60</v>
      </c>
    </row>
    <row r="28" spans="1:11" x14ac:dyDescent="0.2">
      <c r="A28" s="10">
        <v>75</v>
      </c>
      <c r="B28" s="10" t="s">
        <v>60</v>
      </c>
      <c r="C28" s="10" t="s">
        <v>18</v>
      </c>
      <c r="D28" s="10" t="s">
        <v>19</v>
      </c>
      <c r="E28" s="10" t="s">
        <v>60</v>
      </c>
      <c r="F28" s="10" t="s">
        <v>60</v>
      </c>
      <c r="G28" s="11">
        <v>6190</v>
      </c>
      <c r="H28" s="11" t="s">
        <v>60</v>
      </c>
      <c r="I28" s="11" t="s">
        <v>42</v>
      </c>
      <c r="J28" s="12">
        <f>IF(SUM(J17:J23)=SUM(J25:J27),SUM(J25:J27), "ERROR: Line 1920 &lt;&gt; Line 6190")</f>
        <v>528187208</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63.75" x14ac:dyDescent="0.2">
      <c r="A8" s="14" t="s">
        <v>46</v>
      </c>
      <c r="B8" s="15" t="s">
        <v>47</v>
      </c>
    </row>
    <row r="9" spans="1:2" x14ac:dyDescent="0.2">
      <c r="A9" s="1" t="s">
        <v>60</v>
      </c>
      <c r="B9" s="9" t="s">
        <v>60</v>
      </c>
    </row>
    <row r="10" spans="1:2" x14ac:dyDescent="0.2">
      <c r="A10" s="1" t="s">
        <v>60</v>
      </c>
      <c r="B10" s="16" t="s">
        <v>48</v>
      </c>
    </row>
    <row r="11" spans="1:2" x14ac:dyDescent="0.2">
      <c r="A11" s="1" t="s">
        <v>60</v>
      </c>
      <c r="B11" s="9" t="s">
        <v>60</v>
      </c>
    </row>
    <row r="12" spans="1:2" ht="38.25" x14ac:dyDescent="0.2">
      <c r="A12" s="14" t="s">
        <v>49</v>
      </c>
      <c r="B12" s="15" t="s">
        <v>50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2024-04-02T16:37:48Z</dcterms:created>
  <dcterms:modified xsi:type="dcterms:W3CDTF">2024-04-02T20:37:37Z</dcterms:modified>
</cp:coreProperties>
</file>