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<sst xmlns="http://schemas.openxmlformats.org/spreadsheetml/2006/main" count="282" uniqueCount="62">
  <si>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</si>
  <si>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</si>
  <si>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</si>
  <si>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</si>
  <si>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</si>
  <si>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</si>
  <si>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</si>
  <si>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</si>
  <si>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</si>
  <si>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</si>
  <si>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</si>
  <si>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</si>
  <si>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</si>
  <si>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</si>
  <si>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</si>
  <si>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 Surprises Implementation Fund (009-90-0127)</t>
  </si>
  <si>
    <t>Treas Account: No surprises implementation fund</t>
  </si>
  <si>
    <t>TAFS: 75-0127 2021/2024</t>
  </si>
  <si>
    <t>0127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</si>
  <si>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</si>
  <si>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</si>
  <si>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</si>
  <si>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</si>
  <si>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</si>
  <si>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</si>
  <si>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</si>
  <si>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ME1</t>
  </si>
  <si>
    <t>Mandatory Expected: Unob Bal: Brought forward, Oct 1</t>
  </si>
  <si>
    <t>ME2</t>
  </si>
  <si>
    <t>Mandatory Expected: Unob Bal: Brought forward, Oct 1 (20-75-2124-0127) Treasury</t>
  </si>
  <si>
    <t>ME3</t>
  </si>
  <si>
    <t>Mandatory Expected: Unob Bal: Brought forward, Oct 1 (16-75-2124-0127) Labor</t>
  </si>
  <si>
    <t>ME4</t>
  </si>
  <si>
    <t>Mandatory Expected: Unob Bal: Brought forward, Oct 1 (75-75-2124-0127) CMS</t>
  </si>
  <si>
    <t>C1</t>
  </si>
  <si>
    <t>BA: Mand: Anticipated nonexpenditure transfers of Approps to 20-75-2124-0127</t>
  </si>
  <si>
    <t>C2</t>
  </si>
  <si>
    <t>BA: Mand: Anticipated nonexpenditure transfers of Approps to 16-75-2124-0127</t>
  </si>
  <si>
    <t>C3</t>
  </si>
  <si>
    <t>BA: Mand: Anticipated nonexpenditure transfers of Approps to 75-75-2124-0127</t>
  </si>
  <si>
    <t>P1</t>
  </si>
  <si>
    <t>BA: Mand: Anticipated nonexpenditure transfers of Approps</t>
  </si>
  <si>
    <t>Total budgetary resources avail (disc. and mand.)</t>
  </si>
  <si>
    <t>No Surprises Act Office of the Secretary</t>
  </si>
  <si>
    <t>No Surprises Act CMS</t>
  </si>
  <si>
    <t>No Surprises Act Department of Labor</t>
  </si>
  <si>
    <t>No Surprises Act Treasury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</si>
  <si>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</si>
  <si>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</si>
  <si>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</si>
  <si>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</si>
  <si>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</si>
  <si>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</si>
  <si>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</si>
  <si>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</si>
  <si>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</si>
  <si>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</si>
  <si>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</si>
  <si>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11:28 AM</t>
  </si>
  <si>
    <t xml:space="preserve">TAF(s) Included: </t>
  </si>
  <si>
    <t>75-0127 2021\2024 (No surprises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</si>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</sst>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75</v>
      </c>
      <c r="B14" s="1">
        <v>2021</v>
      </c>
      <c r="C14" s="1">
        <v>2024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1</v>
      </c>
      <c r="I14" s="5" t="s">
        <v>20</v>
      </c>
      <c r="J14" s="8"/>
      <c r="K14" s="6" t="s">
        <v>61</v>
      </c>
    </row>
    <row r="15" spans="1:11" x14ac:dyDescent="0.2">
      <c r="A15" s="1">
        <v>75</v>
      </c>
      <c r="B15" s="1">
        <v>2021</v>
      </c>
      <c r="C15" s="1">
        <v>2024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75</v>
      </c>
      <c r="B16" s="1">
        <v>2021</v>
      </c>
      <c r="C16" s="1">
        <v>2024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75</v>
      </c>
      <c r="B17" s="1">
        <v>2021</v>
      </c>
      <c r="C17" s="1">
        <v>2024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26</v>
      </c>
      <c r="I17" s="5" t="s">
        <v>27</v>
      </c>
      <c r="J17" s="8">
        <v>160148114</v>
      </c>
      <c r="K17" s="6" t="s">
        <v>61</v>
      </c>
    </row>
    <row r="18" spans="1:11" x14ac:dyDescent="0.2">
      <c r="A18" s="1">
        <v>75</v>
      </c>
      <c r="B18" s="1">
        <v>2021</v>
      </c>
      <c r="C18" s="1">
        <v>2024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28</v>
      </c>
      <c r="I18" s="5" t="s">
        <v>29</v>
      </c>
      <c r="J18" s="8">
        <v>110000</v>
      </c>
      <c r="K18" s="6" t="s">
        <v>61</v>
      </c>
    </row>
    <row r="19" spans="1:11" x14ac:dyDescent="0.2">
      <c r="A19" s="1">
        <v>75</v>
      </c>
      <c r="B19" s="1">
        <v>2021</v>
      </c>
      <c r="C19" s="1">
        <v>2024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30</v>
      </c>
      <c r="I19" s="5" t="s">
        <v>31</v>
      </c>
      <c r="J19" s="8">
        <v>200000</v>
      </c>
      <c r="K19" s="6" t="s">
        <v>61</v>
      </c>
    </row>
    <row r="20" spans="1:11" x14ac:dyDescent="0.2">
      <c r="A20" s="1">
        <v>75</v>
      </c>
      <c r="B20" s="1">
        <v>2021</v>
      </c>
      <c r="C20" s="1">
        <v>2024</v>
      </c>
      <c r="D20" s="1" t="s">
        <v>18</v>
      </c>
      <c r="E20" s="1" t="s">
        <v>61</v>
      </c>
      <c r="F20" s="1" t="s">
        <v>61</v>
      </c>
      <c r="G20" s="4">
        <v>1000</v>
      </c>
      <c r="H20" s="5" t="s">
        <v>32</v>
      </c>
      <c r="I20" s="5" t="s">
        <v>33</v>
      </c>
      <c r="J20" s="8">
        <v>22900000</v>
      </c>
      <c r="K20" s="6" t="s">
        <v>61</v>
      </c>
    </row>
    <row r="21" spans="1:11" x14ac:dyDescent="0.2">
      <c r="A21" s="1">
        <v>75</v>
      </c>
      <c r="B21" s="1">
        <v>2021</v>
      </c>
      <c r="C21" s="1">
        <v>2024</v>
      </c>
      <c r="D21" s="1" t="s">
        <v>18</v>
      </c>
      <c r="E21" s="1" t="s">
        <v>61</v>
      </c>
      <c r="F21" s="1" t="s">
        <v>61</v>
      </c>
      <c r="G21" s="4">
        <v>1251</v>
      </c>
      <c r="H21" s="5" t="s">
        <v>34</v>
      </c>
      <c r="I21" s="5" t="s">
        <v>35</v>
      </c>
      <c r="J21" s="8">
        <v>65000</v>
      </c>
      <c r="K21" s="6" t="s">
        <v>61</v>
      </c>
    </row>
    <row r="22" spans="1:11" x14ac:dyDescent="0.2">
      <c r="A22" s="1">
        <v>75</v>
      </c>
      <c r="B22" s="1">
        <v>2021</v>
      </c>
      <c r="C22" s="1">
        <v>2024</v>
      </c>
      <c r="D22" s="1" t="s">
        <v>18</v>
      </c>
      <c r="E22" s="1" t="s">
        <v>61</v>
      </c>
      <c r="F22" s="1" t="s">
        <v>61</v>
      </c>
      <c r="G22" s="4">
        <v>1251</v>
      </c>
      <c r="H22" s="5" t="s">
        <v>36</v>
      </c>
      <c r="I22" s="5" t="s">
        <v>37</v>
      </c>
      <c r="J22" s="8">
        <v>33364495</v>
      </c>
      <c r="K22" s="6" t="s">
        <v>61</v>
      </c>
    </row>
    <row r="23" spans="1:11" x14ac:dyDescent="0.2">
      <c r="A23" s="1">
        <v>75</v>
      </c>
      <c r="B23" s="1">
        <v>2021</v>
      </c>
      <c r="C23" s="1">
        <v>2024</v>
      </c>
      <c r="D23" s="1" t="s">
        <v>18</v>
      </c>
      <c r="E23" s="1" t="s">
        <v>61</v>
      </c>
      <c r="F23" s="1" t="s">
        <v>61</v>
      </c>
      <c r="G23" s="4">
        <v>1251</v>
      </c>
      <c r="H23" s="5" t="s">
        <v>38</v>
      </c>
      <c r="I23" s="5" t="s">
        <v>39</v>
      </c>
      <c r="J23" s="8">
        <v>114555582</v>
      </c>
      <c r="K23" s="6" t="s">
        <v>61</v>
      </c>
    </row>
    <row r="24" spans="1:11" x14ac:dyDescent="0.2">
      <c r="A24" s="1">
        <v>75</v>
      </c>
      <c r="B24" s="1">
        <v>2021</v>
      </c>
      <c r="C24" s="1">
        <v>2024</v>
      </c>
      <c r="D24" s="1" t="s">
        <v>18</v>
      </c>
      <c r="E24" s="1" t="s">
        <v>61</v>
      </c>
      <c r="F24" s="1" t="s">
        <v>61</v>
      </c>
      <c r="G24" s="4">
        <v>1251</v>
      </c>
      <c r="H24" s="5" t="s">
        <v>40</v>
      </c>
      <c r="I24" s="5" t="s">
        <v>41</v>
      </c>
      <c r="J24" s="8">
        <v>-147985077</v>
      </c>
      <c r="K24" s="6" t="s">
        <v>61</v>
      </c>
    </row>
    <row r="25" spans="1:11" x14ac:dyDescent="0.2">
      <c r="A25" s="10">
        <v>75</v>
      </c>
      <c r="B25" s="10">
        <v>2021</v>
      </c>
      <c r="C25" s="10">
        <v>2024</v>
      </c>
      <c r="D25" s="10" t="s">
        <v>18</v>
      </c>
      <c r="E25" s="10" t="s">
        <v>61</v>
      </c>
      <c r="F25" s="10" t="s">
        <v>61</v>
      </c>
      <c r="G25" s="11">
        <v>1920</v>
      </c>
      <c r="H25" s="11" t="s">
        <v>61</v>
      </c>
      <c r="I25" s="11" t="s">
        <v>42</v>
      </c>
      <c r="J25" s="12">
        <f>SUM(J17:J24)</f>
        <v>183358114</v>
      </c>
      <c r="K25" s="13" t="s">
        <v>61</v>
      </c>
    </row>
    <row r="26" spans="1:11" x14ac:dyDescent="0.2">
      <c r="A26" s="1">
        <v>75</v>
      </c>
      <c r="B26" s="1">
        <v>2021</v>
      </c>
      <c r="C26" s="1">
        <v>2024</v>
      </c>
      <c r="D26" s="1" t="s">
        <v>18</v>
      </c>
      <c r="E26" s="1" t="s">
        <v>61</v>
      </c>
      <c r="F26" s="1" t="s">
        <v>61</v>
      </c>
      <c r="G26" s="4">
        <v>6011</v>
      </c>
      <c r="H26" s="5" t="s">
        <v>61</v>
      </c>
      <c r="I26" s="5" t="s">
        <v>43</v>
      </c>
      <c r="J26" s="8">
        <v>3532922</v>
      </c>
      <c r="K26" s="6" t="s">
        <v>61</v>
      </c>
    </row>
    <row r="27" spans="1:11" x14ac:dyDescent="0.2">
      <c r="A27" s="1">
        <v>75</v>
      </c>
      <c r="B27" s="1">
        <v>2021</v>
      </c>
      <c r="C27" s="1">
        <v>2024</v>
      </c>
      <c r="D27" s="1" t="s">
        <v>18</v>
      </c>
      <c r="E27" s="1" t="s">
        <v>61</v>
      </c>
      <c r="F27" s="1" t="s">
        <v>61</v>
      </c>
      <c r="G27" s="4">
        <v>6012</v>
      </c>
      <c r="H27" s="5" t="s">
        <v>61</v>
      </c>
      <c r="I27" s="5" t="s">
        <v>44</v>
      </c>
      <c r="J27" s="8">
        <v>137455582</v>
      </c>
      <c r="K27" s="6" t="s">
        <v>61</v>
      </c>
    </row>
    <row r="28" spans="1:11" x14ac:dyDescent="0.2">
      <c r="A28" s="1">
        <v>75</v>
      </c>
      <c r="B28" s="1">
        <v>2021</v>
      </c>
      <c r="C28" s="1">
        <v>2024</v>
      </c>
      <c r="D28" s="1" t="s">
        <v>18</v>
      </c>
      <c r="E28" s="1" t="s">
        <v>61</v>
      </c>
      <c r="F28" s="1" t="s">
        <v>61</v>
      </c>
      <c r="G28" s="4">
        <v>6013</v>
      </c>
      <c r="H28" s="5" t="s">
        <v>61</v>
      </c>
      <c r="I28" s="5" t="s">
        <v>45</v>
      </c>
      <c r="J28" s="8">
        <v>33564495</v>
      </c>
      <c r="K28" s="6" t="s">
        <v>61</v>
      </c>
    </row>
    <row r="29" spans="1:11" x14ac:dyDescent="0.2">
      <c r="A29" s="1">
        <v>75</v>
      </c>
      <c r="B29" s="1">
        <v>2021</v>
      </c>
      <c r="C29" s="1">
        <v>2024</v>
      </c>
      <c r="D29" s="1" t="s">
        <v>18</v>
      </c>
      <c r="E29" s="1" t="s">
        <v>61</v>
      </c>
      <c r="F29" s="1" t="s">
        <v>61</v>
      </c>
      <c r="G29" s="4">
        <v>6014</v>
      </c>
      <c r="H29" s="5" t="s">
        <v>61</v>
      </c>
      <c r="I29" s="5" t="s">
        <v>46</v>
      </c>
      <c r="J29" s="8">
        <v>175000</v>
      </c>
      <c r="K29" s="6" t="s">
        <v>61</v>
      </c>
    </row>
    <row r="30" spans="1:11" x14ac:dyDescent="0.2">
      <c r="A30" s="1">
        <v>75</v>
      </c>
      <c r="B30" s="1">
        <v>2021</v>
      </c>
      <c r="C30" s="1">
        <v>2024</v>
      </c>
      <c r="D30" s="1" t="s">
        <v>18</v>
      </c>
      <c r="E30" s="1" t="s">
        <v>61</v>
      </c>
      <c r="F30" s="1" t="s">
        <v>61</v>
      </c>
      <c r="G30" s="4">
        <v>6015</v>
      </c>
      <c r="H30" s="5" t="s">
        <v>61</v>
      </c>
      <c r="I30" s="5" t="s">
        <v>47</v>
      </c>
      <c r="J30" s="8">
        <v>8630115</v>
      </c>
      <c r="K30" s="6" t="s">
        <v>61</v>
      </c>
    </row>
    <row r="31" spans="1:11" x14ac:dyDescent="0.2">
      <c r="A31" s="10">
        <v>75</v>
      </c>
      <c r="B31" s="10">
        <v>2021</v>
      </c>
      <c r="C31" s="10">
        <v>2024</v>
      </c>
      <c r="D31" s="10" t="s">
        <v>18</v>
      </c>
      <c r="E31" s="10" t="s">
        <v>61</v>
      </c>
      <c r="F31" s="10" t="s">
        <v>61</v>
      </c>
      <c r="G31" s="11">
        <v>6190</v>
      </c>
      <c r="H31" s="11" t="s">
        <v>61</v>
      </c>
      <c r="I31" s="11" t="s">
        <v>48</v>
      </c>
      <c r="J31" s="12">
        <f>IF(SUM(J17:J24)=SUM(J26:J30),SUM(J26:J30), "ERROR: Line 1920 &lt;&gt; Line 6190")</f>
        <v>183358114</v>
      </c>
      <c r="K3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2023-09-12T11:29:31Z</dcterms:created>
  <dcterms:modified xsi:type="dcterms:W3CDTF">2023-09-12T15:29:31Z</dcterms:modified>
</cp:coreProperties>
</file>