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<sst xmlns="http://schemas.openxmlformats.org/spreadsheetml/2006/main" count="302" uniqueCount="59">
  <si>
    <t>FY 2024 Apportionment</t>
  </si>
  <si>
    <t>Funds provided by Public Law 117-403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</si>
  <si>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</si>
  <si>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</si>
  <si>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</si>
  <si>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</si>
  <si>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</si>
  <si>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</si>
  <si>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</si>
  <si>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</si>
  <si>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</si>
  <si>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</si>
  <si>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</si>
  <si>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</si>
  <si>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</si>
  <si>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</si>
  <si>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</si>
  <si>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</si>
  <si>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</si>
  <si>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</si>
  <si>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</si>
  <si>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</si>
  <si>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</si>
  <si>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</si>
  <si>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</si>
  <si>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</si>
  <si>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</si>
  <si>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</si>
  <si>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Expected: Unob Bal: Brought forward, Oct. 1</t>
  </si>
  <si>
    <t>ME</t>
  </si>
  <si>
    <t>Mandatory Expected: Unob Bal: Antic recov of prior year unpd/pd obl</t>
  </si>
  <si>
    <t>BA: Mand: Appropriations:Antic nonexpend trans net</t>
  </si>
  <si>
    <t>BA: Mand: Advance appropriation</t>
  </si>
  <si>
    <t>BA: Mand: Contract authority</t>
  </si>
  <si>
    <t>BA: Mand: Contract auth: Antic nonexpend trans net</t>
  </si>
  <si>
    <t>BA: Mand: Spending auth:Antic colls, reimbs, other</t>
  </si>
  <si>
    <t>Total budgetary resources avail (disc. and mand.)</t>
  </si>
  <si>
    <t>Medical Assistance Payments</t>
  </si>
  <si>
    <t>State and Local Administration</t>
  </si>
  <si>
    <t>State and Local Admin for Health Information Technology (HIT) (ARRA)</t>
  </si>
  <si>
    <t>Breakout of Territory Funding</t>
  </si>
  <si>
    <t>Bipartisan Safer Communities Act - School-Based Services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</si>
  <si>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</si>
  <si>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</si>
  <si>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</si>
  <si>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</si>
  <si>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</si>
  <si>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</si>
  <si>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</si>
  <si>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</si>
  <si>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</si>
  <si>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</si>
  <si>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</si>
  <si>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</si>
  <si>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</si>
  <si>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2023-09-13 09:57 AM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</si>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</sst>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75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75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75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25</v>
      </c>
      <c r="I15" s="5" t="s">
        <v>26</v>
      </c>
      <c r="J15" s="8"/>
      <c r="K15" s="6" t="s">
        <v>58</v>
      </c>
    </row>
    <row r="16" spans="1:11" x14ac:dyDescent="0.2">
      <c r="A16" s="1">
        <v>75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27</v>
      </c>
      <c r="I16" s="5" t="s">
        <v>28</v>
      </c>
      <c r="J16" s="8">
        <v>50000000</v>
      </c>
      <c r="K16" s="6" t="s">
        <v>58</v>
      </c>
    </row>
    <row r="17" spans="1:11" x14ac:dyDescent="0.2">
      <c r="A17" s="1">
        <v>75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1061</v>
      </c>
      <c r="H17" s="5" t="s">
        <v>29</v>
      </c>
      <c r="I17" s="5" t="s">
        <v>30</v>
      </c>
      <c r="J17" s="8">
        <v>10000000000</v>
      </c>
      <c r="K17" s="6" t="s">
        <v>58</v>
      </c>
    </row>
    <row r="18" spans="1:11" x14ac:dyDescent="0.2">
      <c r="A18" s="1">
        <v>75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1251</v>
      </c>
      <c r="H18" s="5" t="s">
        <v>58</v>
      </c>
      <c r="I18" s="5" t="s">
        <v>31</v>
      </c>
      <c r="J18" s="8">
        <v>-2183276994</v>
      </c>
      <c r="K18" s="6" t="s">
        <v>58</v>
      </c>
    </row>
    <row r="19" spans="1:11" x14ac:dyDescent="0.2">
      <c r="A19" s="1">
        <v>75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1270</v>
      </c>
      <c r="H19" s="5" t="s">
        <v>58</v>
      </c>
      <c r="I19" s="5" t="s">
        <v>32</v>
      </c>
      <c r="J19" s="8">
        <v>197580474000</v>
      </c>
      <c r="K19" s="6" t="s">
        <v>58</v>
      </c>
    </row>
    <row r="20" spans="1:11" x14ac:dyDescent="0.2">
      <c r="A20" s="1">
        <v>75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1600</v>
      </c>
      <c r="H20" s="5" t="s">
        <v>58</v>
      </c>
      <c r="I20" s="5" t="s">
        <v>33</v>
      </c>
      <c r="J20" s="8">
        <v>3976093006</v>
      </c>
      <c r="K20" s="6" t="s">
        <v>58</v>
      </c>
    </row>
    <row r="21" spans="1:11" x14ac:dyDescent="0.2">
      <c r="A21" s="1">
        <v>75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1630</v>
      </c>
      <c r="H21" s="5" t="s">
        <v>58</v>
      </c>
      <c r="I21" s="5" t="s">
        <v>34</v>
      </c>
      <c r="J21" s="8">
        <v>-3976093006</v>
      </c>
      <c r="K21" s="6" t="s">
        <v>58</v>
      </c>
    </row>
    <row r="22" spans="1:11" x14ac:dyDescent="0.2">
      <c r="A22" s="1">
        <v>75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1840</v>
      </c>
      <c r="H22" s="5" t="s">
        <v>58</v>
      </c>
      <c r="I22" s="5" t="s">
        <v>35</v>
      </c>
      <c r="J22" s="8">
        <v>1566000000</v>
      </c>
      <c r="K22" s="6" t="s">
        <v>58</v>
      </c>
    </row>
    <row r="23" spans="1:11" x14ac:dyDescent="0.2">
      <c r="A23" s="10">
        <v>75</v>
      </c>
      <c r="B23" s="10" t="s">
        <v>58</v>
      </c>
      <c r="C23" s="10" t="s">
        <v>17</v>
      </c>
      <c r="D23" s="10" t="s">
        <v>18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36</v>
      </c>
      <c r="J23" s="12">
        <f>SUM(J16:J22)</f>
        <v>207013197006</v>
      </c>
      <c r="K23" s="13" t="s">
        <v>58</v>
      </c>
    </row>
    <row r="24" spans="1:11" x14ac:dyDescent="0.2">
      <c r="A24" s="1">
        <v>75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6011</v>
      </c>
      <c r="H24" s="5" t="s">
        <v>58</v>
      </c>
      <c r="I24" s="5" t="s">
        <v>37</v>
      </c>
      <c r="J24" s="8">
        <v>195759586287</v>
      </c>
      <c r="K24" s="6" t="s">
        <v>58</v>
      </c>
    </row>
    <row r="25" spans="1:11" x14ac:dyDescent="0.2">
      <c r="A25" s="1">
        <v>75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6012</v>
      </c>
      <c r="H25" s="5" t="s">
        <v>58</v>
      </c>
      <c r="I25" s="5" t="s">
        <v>38</v>
      </c>
      <c r="J25" s="8">
        <v>6862073753</v>
      </c>
      <c r="K25" s="6" t="s">
        <v>58</v>
      </c>
    </row>
    <row r="26" spans="1:11" x14ac:dyDescent="0.2">
      <c r="A26" s="1">
        <v>75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6020</v>
      </c>
      <c r="H26" s="5" t="s">
        <v>58</v>
      </c>
      <c r="I26" s="5" t="s">
        <v>39</v>
      </c>
      <c r="J26" s="8">
        <v>50000000</v>
      </c>
      <c r="K26" s="6" t="s">
        <v>58</v>
      </c>
    </row>
    <row r="27" spans="1:11" x14ac:dyDescent="0.2">
      <c r="A27" s="1">
        <v>75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6021</v>
      </c>
      <c r="H27" s="5" t="s">
        <v>58</v>
      </c>
      <c r="I27" s="5" t="s">
        <v>40</v>
      </c>
      <c r="J27" s="8">
        <v>4291536966</v>
      </c>
      <c r="K27" s="6" t="s">
        <v>58</v>
      </c>
    </row>
    <row r="28" spans="1:11" x14ac:dyDescent="0.2">
      <c r="A28" s="1">
        <v>75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6023</v>
      </c>
      <c r="H28" s="5" t="s">
        <v>58</v>
      </c>
      <c r="I28" s="5" t="s">
        <v>41</v>
      </c>
      <c r="J28" s="8">
        <v>50000000</v>
      </c>
      <c r="K28" s="6" t="s">
        <v>58</v>
      </c>
    </row>
    <row r="29" spans="1:11" x14ac:dyDescent="0.2">
      <c r="A29" s="10">
        <v>75</v>
      </c>
      <c r="B29" s="10" t="s">
        <v>58</v>
      </c>
      <c r="C29" s="10" t="s">
        <v>17</v>
      </c>
      <c r="D29" s="10" t="s">
        <v>18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42</v>
      </c>
      <c r="J29" s="12">
        <f>IF(SUM(J16:J22)=SUM(J24:J28),SUM(J24:J28), "ERROR: Line 1920 &lt;&gt; Line 6190")</f>
        <v>207013197006</v>
      </c>
      <c r="K2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ht="51" x14ac:dyDescent="0.2">
      <c r="A8" s="14" t="s">
        <v>46</v>
      </c>
      <c r="B8" s="15" t="s">
        <v>47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2023-09-13T09:57:52Z</dcterms:created>
  <dcterms:modified xsi:type="dcterms:W3CDTF">2023-09-13T13:57:52Z</dcterms:modified>
</cp:coreProperties>
</file>