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<sst xmlns="http://schemas.openxmlformats.org/spreadsheetml/2006/main" count="269" uniqueCount="52">
  <si>
    <t>FY 2024 Apportionment</t>
  </si>
  <si>
    <t>Funds provided by Public Law 104-171, 109-432,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</si>
  <si>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</si>
  <si>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</si>
  <si>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</si>
  <si>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</si>
  <si>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</si>
  <si>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</si>
  <si>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</si>
  <si>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</si>
  <si>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</si>
  <si>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</si>
  <si>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</si>
  <si>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</si>
  <si>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</si>
  <si>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</si>
  <si>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/2024</t>
  </si>
  <si>
    <t>0580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</si>
  <si>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</si>
  <si>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</si>
  <si>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</si>
  <si>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</si>
  <si>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</si>
  <si>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</si>
  <si>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</si>
  <si>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</si>
  <si>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</si>
  <si>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</si>
  <si>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</si>
  <si>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</si>
  <si>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</si>
  <si>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</si>
  <si>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</si>
  <si>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</si>
  <si>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Discretionary</t>
  </si>
  <si>
    <t>State Low Income Determination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</si>
  <si>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</si>
  <si>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</si>
  <si>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</si>
  <si>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</si>
  <si>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</si>
  <si>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104-191,110 Stat 1995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</si>
  <si>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</si>
  <si>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</si>
  <si>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</si>
  <si>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</si>
  <si>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</si>
  <si>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</si>
  <si>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2024-04-11 05:00 PM</t>
  </si>
  <si>
    <t xml:space="preserve">TAF(s) Included: </t>
  </si>
  <si>
    <t xml:space="preserve">75-0580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</si>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</sst>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75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1200</v>
      </c>
      <c r="H16" s="5">
        <v>1</v>
      </c>
      <c r="I16" s="5" t="s">
        <v>25</v>
      </c>
      <c r="J16" s="8">
        <v>168346704</v>
      </c>
      <c r="K16" s="6" t="s">
        <v>51</v>
      </c>
    </row>
    <row r="17" spans="1:11" x14ac:dyDescent="0.2">
      <c r="A17" s="1">
        <v>75</v>
      </c>
      <c r="B17" s="1" t="s">
        <v>51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1200</v>
      </c>
      <c r="H17" s="5">
        <v>2</v>
      </c>
      <c r="I17" s="5" t="s">
        <v>25</v>
      </c>
      <c r="J17" s="8">
        <v>476725000000</v>
      </c>
      <c r="K17" s="6" t="s">
        <v>51</v>
      </c>
    </row>
    <row r="18" spans="1:11" x14ac:dyDescent="0.2">
      <c r="A18" s="10">
        <v>75</v>
      </c>
      <c r="B18" s="10" t="s">
        <v>51</v>
      </c>
      <c r="C18" s="10">
        <v>2024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26</v>
      </c>
      <c r="J18" s="12">
        <f>SUM(J16:J17)</f>
        <v>476893346704</v>
      </c>
      <c r="K18" s="13" t="s">
        <v>27</v>
      </c>
    </row>
    <row r="19" spans="1:11" x14ac:dyDescent="0.2">
      <c r="A19" s="1">
        <v>75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28</v>
      </c>
      <c r="J19" s="8">
        <v>168346704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29</v>
      </c>
      <c r="J20" s="8">
        <v>373973000000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30</v>
      </c>
      <c r="J21" s="8">
        <v>100805000000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31</v>
      </c>
      <c r="J22" s="8">
        <v>523000000</v>
      </c>
      <c r="K22" s="6" t="s">
        <v>51</v>
      </c>
    </row>
    <row r="23" spans="1:11" x14ac:dyDescent="0.2">
      <c r="A23" s="1">
        <v>75</v>
      </c>
      <c r="B23" s="1" t="s">
        <v>51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32</v>
      </c>
      <c r="J23" s="8">
        <v>44000000</v>
      </c>
      <c r="K23" s="6" t="s">
        <v>51</v>
      </c>
    </row>
    <row r="24" spans="1:11" x14ac:dyDescent="0.2">
      <c r="A24" s="1">
        <v>75</v>
      </c>
      <c r="B24" s="1" t="s">
        <v>51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6016</v>
      </c>
      <c r="H24" s="5" t="s">
        <v>51</v>
      </c>
      <c r="I24" s="5" t="s">
        <v>33</v>
      </c>
      <c r="J24" s="8">
        <v>1000000000</v>
      </c>
      <c r="K24" s="6" t="s">
        <v>51</v>
      </c>
    </row>
    <row r="25" spans="1:11" x14ac:dyDescent="0.2">
      <c r="A25" s="1">
        <v>75</v>
      </c>
      <c r="B25" s="1" t="s">
        <v>51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6017</v>
      </c>
      <c r="H25" s="5" t="s">
        <v>51</v>
      </c>
      <c r="I25" s="5" t="s">
        <v>34</v>
      </c>
      <c r="J25" s="8">
        <v>375000000</v>
      </c>
      <c r="K25" s="6" t="s">
        <v>51</v>
      </c>
    </row>
    <row r="26" spans="1:11" x14ac:dyDescent="0.2">
      <c r="A26" s="1">
        <v>75</v>
      </c>
      <c r="B26" s="1" t="s">
        <v>51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6018</v>
      </c>
      <c r="H26" s="5" t="s">
        <v>51</v>
      </c>
      <c r="I26" s="5" t="s">
        <v>35</v>
      </c>
      <c r="J26" s="8">
        <v>5000000</v>
      </c>
      <c r="K26" s="6" t="s">
        <v>51</v>
      </c>
    </row>
    <row r="27" spans="1:11" x14ac:dyDescent="0.2">
      <c r="A27" s="10">
        <v>75</v>
      </c>
      <c r="B27" s="10" t="s">
        <v>51</v>
      </c>
      <c r="C27" s="10">
        <v>2024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36</v>
      </c>
      <c r="J27" s="12">
        <f>IF(SUM(J16:J17)=SUM(J19:J26),SUM(J19:J26), "ERROR: Line 1920 &lt;&gt; Line 6190")</f>
        <v>476893346704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2024-04-11T17:01:17Z</dcterms:created>
  <dcterms:modified xsi:type="dcterms:W3CDTF">2024-04-11T21:01:56Z</dcterms:modified>
</cp:coreProperties>
</file>