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<sst xmlns="http://schemas.openxmlformats.org/spreadsheetml/2006/main" count="276" uniqueCount="59">
  <si>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</si>
  <si>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</si>
  <si>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</si>
  <si>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</si>
  <si>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</si>
  <si>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</si>
  <si>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</si>
  <si>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</si>
  <si>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</si>
  <si>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</si>
  <si>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</si>
  <si>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</si>
  <si>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</si>
  <si>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</si>
  <si>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</si>
  <si>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</si>
  <si>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Cooperative Research and Development Agreements, Centers for Dis</t>
  </si>
  <si>
    <t>TAFS: 75-5146 /X</t>
  </si>
  <si>
    <t>X</t>
  </si>
  <si>
    <t>5146</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</si>
  <si>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</si>
  <si>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</si>
  <si>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</si>
  <si>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</si>
  <si>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</si>
  <si>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</si>
  <si>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</si>
  <si>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</si>
  <si>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</si>
  <si>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</si>
  <si>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</si>
  <si>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</si>
  <si>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B1</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</si>
  <si>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</si>
  <si>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</si>
  <si>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</si>
  <si>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</si>
  <si>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</si>
  <si>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</si>
  <si>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</si>
  <si>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</si>
  <si>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</si>
  <si>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</si>
  <si>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</si>
  <si>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</si>
  <si>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In the event of higher indefinite appropriations, the total amount apportioned may be increased by not to exceed 10% of the mandatory appropriations identified on line 1250.  The amount of such increase is to be applied to the appropriate line in the application of budgetary resources representing the quarter in which such additional amount is collected and appropriated. [Rationale: Footnote signifies that this TAFS has received or may receive an automatic apportionment.]</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</si>
  <si>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</si>
  <si>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</si>
  <si>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</si>
  <si>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End of File</t>
  </si>
  <si>
    <t>OMB Approved this apportionment request using
the web-based apportionment system</t>
  </si>
  <si>
    <t>Mark Affixed By:</t>
  </si>
  <si>
    <t>/s/ signature</t>
  </si>
  <si>
    <t xml:space="preserve">Deputy Associate Director for Health Programs                                                                                                                                                           </t>
  </si>
  <si>
    <t>Signed On:</t>
  </si>
  <si>
    <t>2023-09-11 09:35 AM</t>
  </si>
  <si>
    <t xml:space="preserve">TAF(s) Included: </t>
  </si>
  <si>
    <t>75-5146 \X (Cooperative Research and Development Agreements, Centers for Dis)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</si>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</sst>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1</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6400000</v>
      </c>
      <c r="K17" s="6" t="s">
        <v>58</v>
      </c>
    </row>
    <row r="18" spans="1:11" x14ac:dyDescent="0.2">
      <c r="A18" s="1">
        <v>75</v>
      </c>
      <c r="B18" s="1" t="s">
        <v>58</v>
      </c>
      <c r="C18" s="1" t="s">
        <v>18</v>
      </c>
      <c r="D18" s="1" t="s">
        <v>19</v>
      </c>
      <c r="E18" s="1" t="s">
        <v>58</v>
      </c>
      <c r="F18" s="1" t="s">
        <v>58</v>
      </c>
      <c r="G18" s="4">
        <v>1061</v>
      </c>
      <c r="H18" s="5" t="s">
        <v>58</v>
      </c>
      <c r="I18" s="5" t="s">
        <v>30</v>
      </c>
      <c r="J18" s="8">
        <v>1000000</v>
      </c>
      <c r="K18" s="6" t="s">
        <v>58</v>
      </c>
    </row>
    <row r="19" spans="1:11" x14ac:dyDescent="0.2">
      <c r="A19" s="1">
        <v>75</v>
      </c>
      <c r="B19" s="1" t="s">
        <v>58</v>
      </c>
      <c r="C19" s="1" t="s">
        <v>18</v>
      </c>
      <c r="D19" s="1" t="s">
        <v>19</v>
      </c>
      <c r="E19" s="1" t="s">
        <v>58</v>
      </c>
      <c r="F19" s="1" t="s">
        <v>58</v>
      </c>
      <c r="G19" s="4">
        <v>1250</v>
      </c>
      <c r="H19" s="5" t="s">
        <v>58</v>
      </c>
      <c r="I19" s="5" t="s">
        <v>31</v>
      </c>
      <c r="J19" s="8">
        <v>2400000</v>
      </c>
      <c r="K19" s="6" t="s">
        <v>32</v>
      </c>
    </row>
    <row r="20" spans="1:11" x14ac:dyDescent="0.2">
      <c r="A20" s="10">
        <v>75</v>
      </c>
      <c r="B20" s="10" t="s">
        <v>58</v>
      </c>
      <c r="C20" s="10" t="s">
        <v>18</v>
      </c>
      <c r="D20" s="10" t="s">
        <v>19</v>
      </c>
      <c r="E20" s="10" t="s">
        <v>58</v>
      </c>
      <c r="F20" s="10" t="s">
        <v>58</v>
      </c>
      <c r="G20" s="11">
        <v>1920</v>
      </c>
      <c r="H20" s="11" t="s">
        <v>58</v>
      </c>
      <c r="I20" s="11" t="s">
        <v>33</v>
      </c>
      <c r="J20" s="12">
        <f>SUM(J17:J19)</f>
        <v>9800000</v>
      </c>
      <c r="K20" s="13" t="s">
        <v>58</v>
      </c>
    </row>
    <row r="21" spans="1:11" x14ac:dyDescent="0.2">
      <c r="A21" s="1">
        <v>75</v>
      </c>
      <c r="B21" s="1" t="s">
        <v>58</v>
      </c>
      <c r="C21" s="1" t="s">
        <v>18</v>
      </c>
      <c r="D21" s="1" t="s">
        <v>19</v>
      </c>
      <c r="E21" s="1" t="s">
        <v>58</v>
      </c>
      <c r="F21" s="1" t="s">
        <v>58</v>
      </c>
      <c r="G21" s="4">
        <v>6001</v>
      </c>
      <c r="H21" s="5" t="s">
        <v>58</v>
      </c>
      <c r="I21" s="5" t="s">
        <v>34</v>
      </c>
      <c r="J21" s="8">
        <v>3500000</v>
      </c>
      <c r="K21" s="6" t="s">
        <v>58</v>
      </c>
    </row>
    <row r="22" spans="1:11" x14ac:dyDescent="0.2">
      <c r="A22" s="1">
        <v>75</v>
      </c>
      <c r="B22" s="1" t="s">
        <v>58</v>
      </c>
      <c r="C22" s="1" t="s">
        <v>18</v>
      </c>
      <c r="D22" s="1" t="s">
        <v>19</v>
      </c>
      <c r="E22" s="1" t="s">
        <v>58</v>
      </c>
      <c r="F22" s="1" t="s">
        <v>58</v>
      </c>
      <c r="G22" s="4">
        <v>6002</v>
      </c>
      <c r="H22" s="5" t="s">
        <v>58</v>
      </c>
      <c r="I22" s="5" t="s">
        <v>35</v>
      </c>
      <c r="J22" s="8">
        <v>3500000</v>
      </c>
      <c r="K22" s="6" t="s">
        <v>58</v>
      </c>
    </row>
    <row r="23" spans="1:11" x14ac:dyDescent="0.2">
      <c r="A23" s="1">
        <v>75</v>
      </c>
      <c r="B23" s="1" t="s">
        <v>58</v>
      </c>
      <c r="C23" s="1" t="s">
        <v>18</v>
      </c>
      <c r="D23" s="1" t="s">
        <v>19</v>
      </c>
      <c r="E23" s="1" t="s">
        <v>58</v>
      </c>
      <c r="F23" s="1" t="s">
        <v>58</v>
      </c>
      <c r="G23" s="4">
        <v>6003</v>
      </c>
      <c r="H23" s="5" t="s">
        <v>58</v>
      </c>
      <c r="I23" s="5" t="s">
        <v>36</v>
      </c>
      <c r="J23" s="8">
        <v>1400000</v>
      </c>
      <c r="K23" s="6" t="s">
        <v>58</v>
      </c>
    </row>
    <row r="24" spans="1:11" x14ac:dyDescent="0.2">
      <c r="A24" s="1">
        <v>75</v>
      </c>
      <c r="B24" s="1" t="s">
        <v>58</v>
      </c>
      <c r="C24" s="1" t="s">
        <v>18</v>
      </c>
      <c r="D24" s="1" t="s">
        <v>19</v>
      </c>
      <c r="E24" s="1" t="s">
        <v>58</v>
      </c>
      <c r="F24" s="1" t="s">
        <v>58</v>
      </c>
      <c r="G24" s="4">
        <v>6004</v>
      </c>
      <c r="H24" s="5" t="s">
        <v>58</v>
      </c>
      <c r="I24" s="5" t="s">
        <v>37</v>
      </c>
      <c r="J24" s="8">
        <v>1400000</v>
      </c>
      <c r="K24" s="6" t="s">
        <v>58</v>
      </c>
    </row>
    <row r="25" spans="1:11" ht="25.5" x14ac:dyDescent="0.2">
      <c r="A25" s="10">
        <v>75</v>
      </c>
      <c r="B25" s="10" t="s">
        <v>58</v>
      </c>
      <c r="C25" s="10" t="s">
        <v>18</v>
      </c>
      <c r="D25" s="10" t="s">
        <v>19</v>
      </c>
      <c r="E25" s="10" t="s">
        <v>58</v>
      </c>
      <c r="F25" s="10" t="s">
        <v>58</v>
      </c>
      <c r="G25" s="11">
        <v>6190</v>
      </c>
      <c r="H25" s="11" t="s">
        <v>58</v>
      </c>
      <c r="I25" s="11" t="s">
        <v>38</v>
      </c>
      <c r="J25" s="12">
        <f>IF(SUM(J17:J19)=SUM(J21:J24),SUM(J21:J24), "ERROR: Line 1920 &lt;&gt; Line 6190")</f>
        <v>9800000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2023-09-11T09:36:56Z</dcterms:created>
  <dcterms:modified xsi:type="dcterms:W3CDTF">2023-09-11T13:36:57Z</dcterms:modified>
</cp:coreProperties>
</file>