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<sst xmlns="http://schemas.openxmlformats.org/spreadsheetml/2006/main" count="230" uniqueCount="55">
  <si>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</si>
  <si>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</si>
  <si>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</si>
  <si>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</si>
  <si>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</si>
  <si>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</si>
  <si>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</si>
  <si>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</si>
  <si>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</si>
  <si>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</si>
  <si>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</si>
  <si>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</si>
  <si>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</si>
  <si>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</si>
  <si>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</si>
  <si>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Refugee and Entrant Assistance (009-70-1503)</t>
  </si>
  <si>
    <t>TAFS: 75-1503 2023/2025</t>
  </si>
  <si>
    <t>1503</t>
  </si>
  <si>
    <t>IterNo</t>
  </si>
  <si>
    <t>Last Approved Apportionment: 2023-09-20</t>
  </si>
  <si>
    <t>RptCat</t>
  </si>
  <si>
    <t>NO</t>
  </si>
  <si>
    <t>Reporting Categories</t>
  </si>
  <si>
    <t>AdjAut</t>
  </si>
  <si>
    <t>Adjustment Authority provided</t>
  </si>
  <si>
    <t>DA</t>
  </si>
  <si>
    <t>Discretionary Actual - Unob Bal: Brought forward, Oct 1</t>
  </si>
  <si>
    <t>DE</t>
  </si>
  <si>
    <t>Discretionary Estimate - Unob Bal: Brought forward, Oct 1</t>
  </si>
  <si>
    <t>Unob Bal: Antic recov of prior year unpd/pd obl</t>
  </si>
  <si>
    <t>Total budgetary resources avail (disc. and mand.)</t>
  </si>
  <si>
    <t>B1</t>
  </si>
  <si>
    <t>Category A -- 1st quarter</t>
  </si>
  <si>
    <t>Unaccompanied Children</t>
  </si>
  <si>
    <t>Total budgetary resources available</t>
  </si>
  <si>
    <t>A1, A2</t>
  </si>
  <si>
    <t>OMB Footnotes</t>
  </si>
  <si>
    <t>Footnotes for Apportioned Amounts</t>
  </si>
  <si>
    <t xml:space="preserve">A1 </t>
  </si>
  <si>
    <t>An increased amount not to exceed 25% of the sum of the amounts specified on line 1061 shall be available for obligation without further action by OMB. Any increase shall be applied to the appropriate line in the application of budgetary resources. [Rationale: Footnote signifies that this TAFS has received or may receive an automatic apportionment.]</t>
  </si>
  <si>
    <t xml:space="preserve">A2 </t>
  </si>
  <si>
    <t>In addition to the amounts apportioned above, this account is also receiving funds pursuant to P.L. 118-15 as automatically apportioned by OMB Bulletion 23-02. [Rationale: Footnote signifies that this TAFS has received or may receive an automatic apportionment.]</t>
  </si>
  <si>
    <t>Footnotes for Budgetary Resources</t>
  </si>
  <si>
    <t xml:space="preserve">B1 </t>
  </si>
  <si>
    <t>Amounts apportioned may not equal totals on the SF 133 due to rounding up to the next dollar.  Amounts will not exceed available unobligated balances in the Unified Financial Management System for allotments.</t>
  </si>
  <si>
    <t>End of File</t>
  </si>
  <si>
    <t>OMB Approved this apportionment request using
the web-based apportionment system</t>
  </si>
  <si>
    <t>Mark Affixed By:</t>
  </si>
  <si>
    <t>/s/ signature</t>
  </si>
  <si>
    <t xml:space="preserve">Deputy Associate Director for Education, Income Maintenance and Labor                                                                                                                                   </t>
  </si>
  <si>
    <t>Signed On:</t>
  </si>
  <si>
    <t>2023-11-02 04:28 PM</t>
  </si>
  <si>
    <t xml:space="preserve">TAF(s) Included: </t>
  </si>
  <si>
    <t xml:space="preserve">75-1503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</si>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</sst>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75</v>
      </c>
      <c r="B13" s="1">
        <v>2023</v>
      </c>
      <c r="C13" s="1">
        <v>2025</v>
      </c>
      <c r="D13" s="1" t="s">
        <v>17</v>
      </c>
      <c r="E13" s="1" t="s">
        <v>54</v>
      </c>
      <c r="F13" s="1" t="s">
        <v>54</v>
      </c>
      <c r="G13" s="4" t="s">
        <v>18</v>
      </c>
      <c r="H13" s="5">
        <v>2</v>
      </c>
      <c r="I13" s="5" t="s">
        <v>19</v>
      </c>
      <c r="J13" s="8"/>
      <c r="K13" s="6" t="s">
        <v>54</v>
      </c>
    </row>
    <row r="14" spans="1:11" x14ac:dyDescent="0.2">
      <c r="A14" s="1">
        <v>75</v>
      </c>
      <c r="B14" s="1">
        <v>2023</v>
      </c>
      <c r="C14" s="1">
        <v>2025</v>
      </c>
      <c r="D14" s="1" t="s">
        <v>17</v>
      </c>
      <c r="E14" s="1" t="s">
        <v>54</v>
      </c>
      <c r="F14" s="1" t="s">
        <v>54</v>
      </c>
      <c r="G14" s="4" t="s">
        <v>20</v>
      </c>
      <c r="H14" s="5" t="s">
        <v>21</v>
      </c>
      <c r="I14" s="5" t="s">
        <v>22</v>
      </c>
      <c r="J14" s="8"/>
      <c r="K14" s="6" t="s">
        <v>54</v>
      </c>
    </row>
    <row r="15" spans="1:11" x14ac:dyDescent="0.2">
      <c r="A15" s="1">
        <v>75</v>
      </c>
      <c r="B15" s="1">
        <v>2023</v>
      </c>
      <c r="C15" s="1">
        <v>2025</v>
      </c>
      <c r="D15" s="1" t="s">
        <v>17</v>
      </c>
      <c r="E15" s="1" t="s">
        <v>54</v>
      </c>
      <c r="F15" s="1" t="s">
        <v>54</v>
      </c>
      <c r="G15" s="4" t="s">
        <v>23</v>
      </c>
      <c r="H15" s="5" t="s">
        <v>21</v>
      </c>
      <c r="I15" s="5" t="s">
        <v>24</v>
      </c>
      <c r="J15" s="8"/>
      <c r="K15" s="6" t="s">
        <v>54</v>
      </c>
    </row>
    <row r="16" spans="1:11" x14ac:dyDescent="0.2">
      <c r="A16" s="1">
        <v>75</v>
      </c>
      <c r="B16" s="1">
        <v>2023</v>
      </c>
      <c r="C16" s="1">
        <v>2025</v>
      </c>
      <c r="D16" s="1" t="s">
        <v>17</v>
      </c>
      <c r="E16" s="1" t="s">
        <v>54</v>
      </c>
      <c r="F16" s="1" t="s">
        <v>54</v>
      </c>
      <c r="G16" s="4">
        <v>1000</v>
      </c>
      <c r="H16" s="5" t="s">
        <v>25</v>
      </c>
      <c r="I16" s="5" t="s">
        <v>26</v>
      </c>
      <c r="J16" s="8">
        <v>1824834059</v>
      </c>
      <c r="K16" s="6" t="s">
        <v>54</v>
      </c>
    </row>
    <row r="17" spans="1:11" x14ac:dyDescent="0.2">
      <c r="A17" s="1">
        <v>75</v>
      </c>
      <c r="B17" s="1">
        <v>2023</v>
      </c>
      <c r="C17" s="1">
        <v>2025</v>
      </c>
      <c r="D17" s="1" t="s">
        <v>17</v>
      </c>
      <c r="E17" s="1" t="s">
        <v>54</v>
      </c>
      <c r="F17" s="1" t="s">
        <v>54</v>
      </c>
      <c r="G17" s="4">
        <v>1000</v>
      </c>
      <c r="H17" s="5" t="s">
        <v>27</v>
      </c>
      <c r="I17" s="5" t="s">
        <v>28</v>
      </c>
      <c r="J17" s="8"/>
      <c r="K17" s="6" t="s">
        <v>54</v>
      </c>
    </row>
    <row r="18" spans="1:11" x14ac:dyDescent="0.2">
      <c r="A18" s="1">
        <v>75</v>
      </c>
      <c r="B18" s="1">
        <v>2023</v>
      </c>
      <c r="C18" s="1">
        <v>2025</v>
      </c>
      <c r="D18" s="1" t="s">
        <v>17</v>
      </c>
      <c r="E18" s="1" t="s">
        <v>54</v>
      </c>
      <c r="F18" s="1" t="s">
        <v>54</v>
      </c>
      <c r="G18" s="4">
        <v>1061</v>
      </c>
      <c r="H18" s="5" t="s">
        <v>54</v>
      </c>
      <c r="I18" s="5" t="s">
        <v>29</v>
      </c>
      <c r="J18" s="8">
        <v>50000000</v>
      </c>
      <c r="K18" s="6" t="s">
        <v>54</v>
      </c>
    </row>
    <row r="19" spans="1:11" x14ac:dyDescent="0.2">
      <c r="A19" s="10">
        <v>75</v>
      </c>
      <c r="B19" s="10">
        <v>2023</v>
      </c>
      <c r="C19" s="10">
        <v>2025</v>
      </c>
      <c r="D19" s="10" t="s">
        <v>17</v>
      </c>
      <c r="E19" s="10" t="s">
        <v>54</v>
      </c>
      <c r="F19" s="10" t="s">
        <v>54</v>
      </c>
      <c r="G19" s="11">
        <v>1920</v>
      </c>
      <c r="H19" s="11" t="s">
        <v>54</v>
      </c>
      <c r="I19" s="11" t="s">
        <v>30</v>
      </c>
      <c r="J19" s="12">
        <f>SUM(J16:J18)</f>
        <v>1874834059</v>
      </c>
      <c r="K19" s="13" t="s">
        <v>31</v>
      </c>
    </row>
    <row r="20" spans="1:11" x14ac:dyDescent="0.2">
      <c r="A20" s="1">
        <v>75</v>
      </c>
      <c r="B20" s="1">
        <v>2023</v>
      </c>
      <c r="C20" s="1">
        <v>2025</v>
      </c>
      <c r="D20" s="1" t="s">
        <v>17</v>
      </c>
      <c r="E20" s="1" t="s">
        <v>54</v>
      </c>
      <c r="F20" s="1" t="s">
        <v>54</v>
      </c>
      <c r="G20" s="4">
        <v>6001</v>
      </c>
      <c r="H20" s="5" t="s">
        <v>54</v>
      </c>
      <c r="I20" s="5" t="s">
        <v>32</v>
      </c>
      <c r="J20" s="8">
        <v>13077474</v>
      </c>
      <c r="K20" s="6" t="s">
        <v>54</v>
      </c>
    </row>
    <row r="21" spans="1:11" x14ac:dyDescent="0.2">
      <c r="A21" s="1">
        <v>75</v>
      </c>
      <c r="B21" s="1">
        <v>2023</v>
      </c>
      <c r="C21" s="1">
        <v>2025</v>
      </c>
      <c r="D21" s="1" t="s">
        <v>17</v>
      </c>
      <c r="E21" s="1" t="s">
        <v>54</v>
      </c>
      <c r="F21" s="1" t="s">
        <v>54</v>
      </c>
      <c r="G21" s="4">
        <v>6011</v>
      </c>
      <c r="H21" s="5" t="s">
        <v>54</v>
      </c>
      <c r="I21" s="5" t="s">
        <v>33</v>
      </c>
      <c r="J21" s="8">
        <v>1861756585</v>
      </c>
      <c r="K21" s="6" t="s">
        <v>54</v>
      </c>
    </row>
    <row r="22" spans="1:11" ht="25.5" x14ac:dyDescent="0.2">
      <c r="A22" s="10">
        <v>75</v>
      </c>
      <c r="B22" s="10">
        <v>2023</v>
      </c>
      <c r="C22" s="10">
        <v>2025</v>
      </c>
      <c r="D22" s="10" t="s">
        <v>17</v>
      </c>
      <c r="E22" s="10" t="s">
        <v>54</v>
      </c>
      <c r="F22" s="10" t="s">
        <v>54</v>
      </c>
      <c r="G22" s="11">
        <v>6190</v>
      </c>
      <c r="H22" s="11" t="s">
        <v>54</v>
      </c>
      <c r="I22" s="11" t="s">
        <v>34</v>
      </c>
      <c r="J22" s="12">
        <f>IF(SUM(J16:J18)=SUM(J20:J21),SUM(J20:J21), "ERROR: Line 1920 &lt;&gt; Line 6190")</f>
        <v>1874834059</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51" x14ac:dyDescent="0.2">
      <c r="A8" s="14" t="s">
        <v>38</v>
      </c>
      <c r="B8" s="15" t="s">
        <v>39</v>
      </c>
    </row>
    <row r="9" spans="1:2" ht="38.25" x14ac:dyDescent="0.2">
      <c r="A9" s="14" t="s">
        <v>40</v>
      </c>
      <c r="B9" s="15" t="s">
        <v>41</v>
      </c>
    </row>
    <row r="10" spans="1:2" x14ac:dyDescent="0.2">
      <c r="A10" s="1" t="s">
        <v>54</v>
      </c>
      <c r="B10" s="9" t="s">
        <v>54</v>
      </c>
    </row>
    <row r="11" spans="1:2" x14ac:dyDescent="0.2">
      <c r="A11" s="1" t="s">
        <v>54</v>
      </c>
      <c r="B11" s="16" t="s">
        <v>42</v>
      </c>
    </row>
    <row r="12" spans="1:2" x14ac:dyDescent="0.2">
      <c r="A12" s="1" t="s">
        <v>54</v>
      </c>
      <c r="B12" s="9" t="s">
        <v>54</v>
      </c>
    </row>
    <row r="13" spans="1:2" ht="25.5"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2023-11-02T16:29:17Z</dcterms:created>
  <dcterms:modified xsi:type="dcterms:W3CDTF">2023-11-02T20:29:17Z</dcterms:modified>
</cp:coreProperties>
</file>