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<sst xmlns="http://schemas.openxmlformats.org/spreadsheetml/2006/main" count="459" uniqueCount="84">
  <si>
    <t>FY 2024 Apportionment</t>
  </si>
  <si>
    <t>Funds provided by Public Law 107-328 (ED log number 24-135)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</si>
  <si>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</si>
  <si>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</si>
  <si>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</si>
  <si>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</si>
  <si>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</si>
  <si>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</si>
  <si>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</si>
  <si>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</si>
  <si>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</si>
  <si>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</si>
  <si>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</si>
  <si>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</si>
  <si>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</si>
  <si>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</si>
  <si>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/X</t>
  </si>
  <si>
    <t>X</t>
  </si>
  <si>
    <t>0203</t>
  </si>
  <si>
    <t>IterNo</t>
  </si>
  <si>
    <t>Last Approved Apportionment: 2023-09-20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</si>
  <si>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</si>
  <si>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</si>
  <si>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</si>
  <si>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</si>
  <si>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</si>
  <si>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</si>
  <si>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</si>
  <si>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</si>
  <si>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</si>
  <si>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</si>
  <si>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</si>
  <si>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</si>
  <si>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Transferred from other accounts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</si>
  <si>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</si>
  <si>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</si>
  <si>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</si>
  <si>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</si>
  <si>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</si>
  <si>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</si>
  <si>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</si>
  <si>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</si>
  <si>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</si>
  <si>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</si>
  <si>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</si>
  <si>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</si>
  <si>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</si>
  <si>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</si>
  <si>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</si>
  <si>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</si>
  <si>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</si>
  <si>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</si>
  <si>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</si>
  <si>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</si>
  <si>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</si>
  <si>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</si>
  <si>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</si>
  <si>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</si>
  <si>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</si>
  <si>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</si>
  <si>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</si>
  <si>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</si>
  <si>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</si>
  <si>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</si>
  <si>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</si>
  <si>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School Emergency Response to Violence (Project SERV)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</si>
  <si>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</si>
  <si>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</si>
  <si>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</si>
  <si>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</si>
  <si>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</si>
  <si>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sec 981, up to 1 percent of funds apportioned for discretionary programs may be used to pay the costs of non-federal field reader expenses.  This provision shall not apply to any education programs under which funds are authorized to be appropriated to pay the fees and expenses of non-federal experts.</t>
  </si>
  <si>
    <t xml:space="preserve">B2 </t>
  </si>
  <si>
    <t>P.L. 117-328 authorized $5,000,000 of the FY 2023 appropriation to remain available until expended for the Project School Emergency Response to Violence (Project SERV)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</si>
  <si>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</si>
  <si>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</si>
  <si>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</si>
  <si>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</si>
  <si>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</si>
  <si>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</si>
  <si>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2023-12-27 09:56 AM</t>
  </si>
  <si>
    <t xml:space="preserve">TAF(s) Included: </t>
  </si>
  <si>
    <t xml:space="preserve">91-0203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</si>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</sst>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2</v>
      </c>
      <c r="I13" s="5" t="s">
        <v>20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25</v>
      </c>
      <c r="I15" s="5" t="s">
        <v>26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27</v>
      </c>
      <c r="I16" s="5" t="s">
        <v>28</v>
      </c>
      <c r="J16" s="8">
        <v>8202958</v>
      </c>
      <c r="K16" s="6" t="s">
        <v>83</v>
      </c>
    </row>
    <row r="17" spans="1:11" x14ac:dyDescent="0.2">
      <c r="A17" s="1">
        <v>91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29</v>
      </c>
      <c r="I17" s="5" t="s">
        <v>28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30</v>
      </c>
      <c r="I18" s="5" t="s">
        <v>31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32</v>
      </c>
      <c r="I19" s="5" t="s">
        <v>31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1011</v>
      </c>
      <c r="H20" s="5" t="s">
        <v>83</v>
      </c>
      <c r="I20" s="5" t="s">
        <v>33</v>
      </c>
      <c r="J20" s="8">
        <v>5000000</v>
      </c>
      <c r="K20" s="6" t="s">
        <v>83</v>
      </c>
    </row>
    <row r="21" spans="1:11" x14ac:dyDescent="0.2">
      <c r="A21" s="1">
        <v>91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1023</v>
      </c>
      <c r="H21" s="5">
        <v>1</v>
      </c>
      <c r="I21" s="5" t="s">
        <v>34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 t="s">
        <v>17</v>
      </c>
      <c r="D22" s="1" t="s">
        <v>18</v>
      </c>
      <c r="E22" s="1" t="s">
        <v>83</v>
      </c>
      <c r="F22" s="1" t="s">
        <v>83</v>
      </c>
      <c r="G22" s="4">
        <v>1023</v>
      </c>
      <c r="H22" s="5">
        <v>2</v>
      </c>
      <c r="I22" s="5" t="s">
        <v>35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1100</v>
      </c>
      <c r="H23" s="5">
        <v>1</v>
      </c>
      <c r="I23" s="5" t="s">
        <v>36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1100</v>
      </c>
      <c r="H24" s="5">
        <v>2</v>
      </c>
      <c r="I24" s="5" t="s">
        <v>37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1100</v>
      </c>
      <c r="H25" s="5">
        <v>3</v>
      </c>
      <c r="I25" s="5" t="s">
        <v>38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1200</v>
      </c>
      <c r="H26" s="5">
        <v>1</v>
      </c>
      <c r="I26" s="5" t="s">
        <v>39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1200</v>
      </c>
      <c r="H27" s="5">
        <v>2</v>
      </c>
      <c r="I27" s="5" t="s">
        <v>40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1200</v>
      </c>
      <c r="H28" s="5">
        <v>3</v>
      </c>
      <c r="I28" s="5" t="s">
        <v>41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 t="s">
        <v>17</v>
      </c>
      <c r="D29" s="1" t="s">
        <v>18</v>
      </c>
      <c r="E29" s="1" t="s">
        <v>83</v>
      </c>
      <c r="F29" s="1" t="s">
        <v>83</v>
      </c>
      <c r="G29" s="4">
        <v>1200</v>
      </c>
      <c r="H29" s="5">
        <v>4</v>
      </c>
      <c r="I29" s="5" t="s">
        <v>42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1200</v>
      </c>
      <c r="H30" s="5">
        <v>5</v>
      </c>
      <c r="I30" s="5" t="s">
        <v>43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1400</v>
      </c>
      <c r="H31" s="5">
        <v>1</v>
      </c>
      <c r="I31" s="5" t="s">
        <v>44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1400</v>
      </c>
      <c r="H32" s="5">
        <v>2</v>
      </c>
      <c r="I32" s="5" t="s">
        <v>45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1700</v>
      </c>
      <c r="H33" s="5">
        <v>1</v>
      </c>
      <c r="I33" s="5" t="s">
        <v>46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1700</v>
      </c>
      <c r="H34" s="5">
        <v>2</v>
      </c>
      <c r="I34" s="5" t="s">
        <v>47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1700</v>
      </c>
      <c r="H35" s="5">
        <v>3</v>
      </c>
      <c r="I35" s="5" t="s">
        <v>48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1740</v>
      </c>
      <c r="H36" s="5">
        <v>1</v>
      </c>
      <c r="I36" s="5" t="s">
        <v>49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1740</v>
      </c>
      <c r="H37" s="5">
        <v>2</v>
      </c>
      <c r="I37" s="5" t="s">
        <v>50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 t="s">
        <v>17</v>
      </c>
      <c r="D38" s="1" t="s">
        <v>18</v>
      </c>
      <c r="E38" s="1" t="s">
        <v>83</v>
      </c>
      <c r="F38" s="1" t="s">
        <v>83</v>
      </c>
      <c r="G38" s="4">
        <v>1740</v>
      </c>
      <c r="H38" s="5">
        <v>3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 t="s">
        <v>17</v>
      </c>
      <c r="D39" s="1" t="s">
        <v>18</v>
      </c>
      <c r="E39" s="1" t="s">
        <v>83</v>
      </c>
      <c r="F39" s="1" t="s">
        <v>83</v>
      </c>
      <c r="G39" s="4">
        <v>1800</v>
      </c>
      <c r="H39" s="5">
        <v>1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 t="s">
        <v>17</v>
      </c>
      <c r="D40" s="1" t="s">
        <v>18</v>
      </c>
      <c r="E40" s="1" t="s">
        <v>83</v>
      </c>
      <c r="F40" s="1" t="s">
        <v>83</v>
      </c>
      <c r="G40" s="4">
        <v>1800</v>
      </c>
      <c r="H40" s="5">
        <v>2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 t="s">
        <v>17</v>
      </c>
      <c r="D41" s="1" t="s">
        <v>18</v>
      </c>
      <c r="E41" s="1" t="s">
        <v>83</v>
      </c>
      <c r="F41" s="1" t="s">
        <v>83</v>
      </c>
      <c r="G41" s="4">
        <v>1800</v>
      </c>
      <c r="H41" s="5">
        <v>3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 t="s">
        <v>17</v>
      </c>
      <c r="D42" s="1" t="s">
        <v>18</v>
      </c>
      <c r="E42" s="1" t="s">
        <v>83</v>
      </c>
      <c r="F42" s="1" t="s">
        <v>83</v>
      </c>
      <c r="G42" s="4">
        <v>1820</v>
      </c>
      <c r="H42" s="5">
        <v>1</v>
      </c>
      <c r="I42" s="5" t="s">
        <v>55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 t="s">
        <v>17</v>
      </c>
      <c r="D43" s="1" t="s">
        <v>18</v>
      </c>
      <c r="E43" s="1" t="s">
        <v>83</v>
      </c>
      <c r="F43" s="1" t="s">
        <v>83</v>
      </c>
      <c r="G43" s="4">
        <v>1820</v>
      </c>
      <c r="H43" s="5">
        <v>2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 t="s">
        <v>17</v>
      </c>
      <c r="D44" s="1" t="s">
        <v>18</v>
      </c>
      <c r="E44" s="1" t="s">
        <v>83</v>
      </c>
      <c r="F44" s="1" t="s">
        <v>83</v>
      </c>
      <c r="G44" s="4">
        <v>1820</v>
      </c>
      <c r="H44" s="5">
        <v>3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 t="s">
        <v>17</v>
      </c>
      <c r="D45" s="1" t="s">
        <v>18</v>
      </c>
      <c r="E45" s="1" t="s">
        <v>83</v>
      </c>
      <c r="F45" s="1" t="s">
        <v>83</v>
      </c>
      <c r="G45" s="4">
        <v>1825</v>
      </c>
      <c r="H45" s="5">
        <v>1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 t="s">
        <v>17</v>
      </c>
      <c r="D46" s="1" t="s">
        <v>18</v>
      </c>
      <c r="E46" s="1" t="s">
        <v>83</v>
      </c>
      <c r="F46" s="1" t="s">
        <v>83</v>
      </c>
      <c r="G46" s="4">
        <v>1825</v>
      </c>
      <c r="H46" s="5">
        <v>2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 t="s">
        <v>17</v>
      </c>
      <c r="D47" s="1" t="s">
        <v>18</v>
      </c>
      <c r="E47" s="1" t="s">
        <v>83</v>
      </c>
      <c r="F47" s="1" t="s">
        <v>83</v>
      </c>
      <c r="G47" s="4">
        <v>1840</v>
      </c>
      <c r="H47" s="5">
        <v>1</v>
      </c>
      <c r="I47" s="5" t="s">
        <v>60</v>
      </c>
      <c r="J47" s="8"/>
      <c r="K47" s="6" t="s">
        <v>83</v>
      </c>
    </row>
    <row r="48" spans="1:11" x14ac:dyDescent="0.2">
      <c r="A48" s="1">
        <v>91</v>
      </c>
      <c r="B48" s="1" t="s">
        <v>83</v>
      </c>
      <c r="C48" s="1" t="s">
        <v>17</v>
      </c>
      <c r="D48" s="1" t="s">
        <v>18</v>
      </c>
      <c r="E48" s="1" t="s">
        <v>83</v>
      </c>
      <c r="F48" s="1" t="s">
        <v>83</v>
      </c>
      <c r="G48" s="4">
        <v>1840</v>
      </c>
      <c r="H48" s="5">
        <v>2</v>
      </c>
      <c r="I48" s="5" t="s">
        <v>61</v>
      </c>
      <c r="J48" s="8"/>
      <c r="K48" s="6" t="s">
        <v>83</v>
      </c>
    </row>
    <row r="49" spans="1:11" x14ac:dyDescent="0.2">
      <c r="A49" s="1">
        <v>91</v>
      </c>
      <c r="B49" s="1" t="s">
        <v>83</v>
      </c>
      <c r="C49" s="1" t="s">
        <v>17</v>
      </c>
      <c r="D49" s="1" t="s">
        <v>18</v>
      </c>
      <c r="E49" s="1" t="s">
        <v>83</v>
      </c>
      <c r="F49" s="1" t="s">
        <v>83</v>
      </c>
      <c r="G49" s="4">
        <v>1840</v>
      </c>
      <c r="H49" s="5">
        <v>3</v>
      </c>
      <c r="I49" s="5" t="s">
        <v>62</v>
      </c>
      <c r="J49" s="8"/>
      <c r="K49" s="6" t="s">
        <v>83</v>
      </c>
    </row>
    <row r="50" spans="1:11" ht="25.5" x14ac:dyDescent="0.2">
      <c r="A50" s="10">
        <v>91</v>
      </c>
      <c r="B50" s="10" t="s">
        <v>83</v>
      </c>
      <c r="C50" s="10" t="s">
        <v>17</v>
      </c>
      <c r="D50" s="10" t="s">
        <v>18</v>
      </c>
      <c r="E50" s="10" t="s">
        <v>83</v>
      </c>
      <c r="F50" s="10" t="s">
        <v>83</v>
      </c>
      <c r="G50" s="11">
        <v>1920</v>
      </c>
      <c r="H50" s="11" t="s">
        <v>83</v>
      </c>
      <c r="I50" s="11" t="s">
        <v>63</v>
      </c>
      <c r="J50" s="12">
        <f>SUM(J16:J49)</f>
        <v>13202958</v>
      </c>
      <c r="K50" s="13" t="s">
        <v>64</v>
      </c>
    </row>
    <row r="51" spans="1:11" x14ac:dyDescent="0.2">
      <c r="A51" s="1">
        <v>91</v>
      </c>
      <c r="B51" s="1" t="s">
        <v>83</v>
      </c>
      <c r="C51" s="1" t="s">
        <v>17</v>
      </c>
      <c r="D51" s="1" t="s">
        <v>18</v>
      </c>
      <c r="E51" s="1" t="s">
        <v>83</v>
      </c>
      <c r="F51" s="1" t="s">
        <v>83</v>
      </c>
      <c r="G51" s="4">
        <v>6011</v>
      </c>
      <c r="H51" s="5" t="s">
        <v>83</v>
      </c>
      <c r="I51" s="5" t="s">
        <v>65</v>
      </c>
      <c r="J51" s="8">
        <v>13202958</v>
      </c>
      <c r="K51" s="6" t="s">
        <v>83</v>
      </c>
    </row>
    <row r="52" spans="1:11" x14ac:dyDescent="0.2">
      <c r="A52" s="10">
        <v>91</v>
      </c>
      <c r="B52" s="10" t="s">
        <v>83</v>
      </c>
      <c r="C52" s="10" t="s">
        <v>17</v>
      </c>
      <c r="D52" s="10" t="s">
        <v>18</v>
      </c>
      <c r="E52" s="10" t="s">
        <v>83</v>
      </c>
      <c r="F52" s="10" t="s">
        <v>83</v>
      </c>
      <c r="G52" s="11">
        <v>6190</v>
      </c>
      <c r="H52" s="11" t="s">
        <v>83</v>
      </c>
      <c r="I52" s="11" t="s">
        <v>66</v>
      </c>
      <c r="J52" s="12">
        <f>IF(SUM(J16:J49)=SUM(J51:J51),SUM(J51:J51), "ERROR: Line 1920 &lt;&gt; Line 6190")</f>
        <v>13202958</v>
      </c>
      <c r="K52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67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68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69</v>
      </c>
    </row>
    <row r="10" spans="1:2" x14ac:dyDescent="0.2">
      <c r="A10" s="1" t="s">
        <v>83</v>
      </c>
      <c r="B10" s="9" t="s">
        <v>83</v>
      </c>
    </row>
    <row r="11" spans="1:2" ht="38.25" x14ac:dyDescent="0.2">
      <c r="A11" s="14" t="s">
        <v>70</v>
      </c>
      <c r="B11" s="15" t="s">
        <v>71</v>
      </c>
    </row>
    <row r="12" spans="1:2" ht="25.5" x14ac:dyDescent="0.2">
      <c r="A12" s="14" t="s">
        <v>72</v>
      </c>
      <c r="B12" s="15" t="s">
        <v>73</v>
      </c>
    </row>
    <row r="13" spans="1:2" x14ac:dyDescent="0.2">
      <c r="A13" s="1" t="s">
        <v>83</v>
      </c>
      <c r="B13" s="9" t="s">
        <v>83</v>
      </c>
    </row>
    <row r="14" spans="1:2" x14ac:dyDescent="0.2">
      <c r="A14" s="20" t="s">
        <v>74</v>
      </c>
      <c r="B14" s="19" t="s">
        <v>83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2023-12-27T09:56:58Z</dcterms:created>
  <dcterms:modified xsi:type="dcterms:W3CDTF">2023-12-27T14:56:59Z</dcterms:modified>
</cp:coreProperties>
</file>