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<sst xmlns="http://schemas.openxmlformats.org/spreadsheetml/2006/main" count="455" uniqueCount="79">
  <si>
    <t>FY 2024 Apportionment</t>
  </si>
  <si>
    <t>Funds provided by Public Law 101-508 (ED log number 24-003)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</si>
  <si>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</si>
  <si>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</si>
  <si>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</si>
  <si>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</si>
  <si>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</si>
  <si>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</si>
  <si>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</si>
  <si>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</si>
  <si>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</si>
  <si>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</si>
  <si>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</si>
  <si>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</si>
  <si>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</si>
  <si>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</si>
  <si>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/X</t>
  </si>
  <si>
    <t>X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</si>
  <si>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</si>
  <si>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</si>
  <si>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</si>
  <si>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</si>
  <si>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</si>
  <si>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</si>
  <si>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</si>
  <si>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</si>
  <si>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</si>
  <si>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</si>
  <si>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</si>
  <si>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</si>
  <si>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</si>
  <si>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</si>
  <si>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</si>
  <si>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</si>
  <si>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</si>
  <si>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</si>
  <si>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</si>
  <si>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</si>
  <si>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</si>
  <si>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</si>
  <si>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</si>
  <si>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</si>
  <si>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</si>
  <si>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</si>
  <si>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</si>
  <si>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</si>
  <si>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</si>
  <si>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</si>
  <si>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</si>
  <si>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</si>
  <si>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</si>
  <si>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</si>
  <si>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</si>
  <si>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</si>
  <si>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</si>
  <si>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</si>
  <si>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</si>
  <si>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</si>
  <si>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</si>
  <si>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</si>
  <si>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</si>
  <si>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</si>
  <si>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</si>
  <si>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</si>
  <si>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</si>
  <si>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</si>
  <si>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</si>
  <si>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</si>
  <si>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</si>
  <si>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</si>
  <si>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</si>
  <si>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</si>
  <si>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</si>
  <si>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</si>
  <si>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</si>
  <si>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11:45 AM</t>
  </si>
  <si>
    <t xml:space="preserve">TAF(s) Included: </t>
  </si>
  <si>
    <t xml:space="preserve">91-0243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</si>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</sst>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1</v>
      </c>
      <c r="I13" s="5" t="s">
        <v>20</v>
      </c>
      <c r="J13" s="8"/>
      <c r="K13" s="6" t="s">
        <v>78</v>
      </c>
    </row>
    <row r="14" spans="1:11" x14ac:dyDescent="0.2">
      <c r="A14" s="1">
        <v>91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91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25</v>
      </c>
      <c r="I15" s="5" t="s">
        <v>26</v>
      </c>
      <c r="J15" s="8"/>
      <c r="K15" s="6" t="s">
        <v>78</v>
      </c>
    </row>
    <row r="16" spans="1:11" x14ac:dyDescent="0.2">
      <c r="A16" s="1">
        <v>91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27</v>
      </c>
      <c r="I16" s="5" t="s">
        <v>28</v>
      </c>
      <c r="J16" s="8"/>
      <c r="K16" s="6" t="s">
        <v>78</v>
      </c>
    </row>
    <row r="17" spans="1:11" x14ac:dyDescent="0.2">
      <c r="A17" s="1">
        <v>91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29</v>
      </c>
      <c r="I17" s="5" t="s">
        <v>28</v>
      </c>
      <c r="J17" s="8"/>
      <c r="K17" s="6" t="s">
        <v>78</v>
      </c>
    </row>
    <row r="18" spans="1:11" x14ac:dyDescent="0.2">
      <c r="A18" s="1">
        <v>91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/>
      <c r="K18" s="6" t="s">
        <v>78</v>
      </c>
    </row>
    <row r="19" spans="1:11" x14ac:dyDescent="0.2">
      <c r="A19" s="1">
        <v>91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31</v>
      </c>
      <c r="J19" s="8">
        <v>1967</v>
      </c>
      <c r="K19" s="6" t="s">
        <v>78</v>
      </c>
    </row>
    <row r="20" spans="1:11" x14ac:dyDescent="0.2">
      <c r="A20" s="1">
        <v>91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33</v>
      </c>
      <c r="J20" s="8"/>
      <c r="K20" s="6" t="s">
        <v>78</v>
      </c>
    </row>
    <row r="21" spans="1:11" x14ac:dyDescent="0.2">
      <c r="A21" s="1">
        <v>91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34</v>
      </c>
      <c r="J21" s="8"/>
      <c r="K21" s="6" t="s">
        <v>78</v>
      </c>
    </row>
    <row r="22" spans="1:11" x14ac:dyDescent="0.2">
      <c r="A22" s="1">
        <v>91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1061</v>
      </c>
      <c r="H22" s="5" t="s">
        <v>78</v>
      </c>
      <c r="I22" s="5" t="s">
        <v>35</v>
      </c>
      <c r="J22" s="8">
        <v>300000</v>
      </c>
      <c r="K22" s="6" t="s">
        <v>78</v>
      </c>
    </row>
    <row r="23" spans="1:11" x14ac:dyDescent="0.2">
      <c r="A23" s="1">
        <v>91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1100</v>
      </c>
      <c r="H23" s="5">
        <v>1</v>
      </c>
      <c r="I23" s="5" t="s">
        <v>36</v>
      </c>
      <c r="J23" s="8"/>
      <c r="K23" s="6" t="s">
        <v>78</v>
      </c>
    </row>
    <row r="24" spans="1:11" x14ac:dyDescent="0.2">
      <c r="A24" s="1">
        <v>91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1100</v>
      </c>
      <c r="H24" s="5">
        <v>2</v>
      </c>
      <c r="I24" s="5" t="s">
        <v>37</v>
      </c>
      <c r="J24" s="8"/>
      <c r="K24" s="6" t="s">
        <v>78</v>
      </c>
    </row>
    <row r="25" spans="1:11" x14ac:dyDescent="0.2">
      <c r="A25" s="1">
        <v>91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1100</v>
      </c>
      <c r="H25" s="5">
        <v>3</v>
      </c>
      <c r="I25" s="5" t="s">
        <v>38</v>
      </c>
      <c r="J25" s="8"/>
      <c r="K25" s="6" t="s">
        <v>78</v>
      </c>
    </row>
    <row r="26" spans="1:11" x14ac:dyDescent="0.2">
      <c r="A26" s="1">
        <v>91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1200</v>
      </c>
      <c r="H26" s="5">
        <v>1</v>
      </c>
      <c r="I26" s="5" t="s">
        <v>39</v>
      </c>
      <c r="J26" s="8"/>
      <c r="K26" s="6" t="s">
        <v>78</v>
      </c>
    </row>
    <row r="27" spans="1:11" x14ac:dyDescent="0.2">
      <c r="A27" s="1">
        <v>91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1200</v>
      </c>
      <c r="H27" s="5">
        <v>2</v>
      </c>
      <c r="I27" s="5" t="s">
        <v>40</v>
      </c>
      <c r="J27" s="8"/>
      <c r="K27" s="6" t="s">
        <v>78</v>
      </c>
    </row>
    <row r="28" spans="1:11" x14ac:dyDescent="0.2">
      <c r="A28" s="1">
        <v>91</v>
      </c>
      <c r="B28" s="1" t="s">
        <v>78</v>
      </c>
      <c r="C28" s="1" t="s">
        <v>17</v>
      </c>
      <c r="D28" s="1" t="s">
        <v>18</v>
      </c>
      <c r="E28" s="1" t="s">
        <v>78</v>
      </c>
      <c r="F28" s="1" t="s">
        <v>78</v>
      </c>
      <c r="G28" s="4">
        <v>1200</v>
      </c>
      <c r="H28" s="5">
        <v>3</v>
      </c>
      <c r="I28" s="5" t="s">
        <v>41</v>
      </c>
      <c r="J28" s="8"/>
      <c r="K28" s="6" t="s">
        <v>78</v>
      </c>
    </row>
    <row r="29" spans="1:11" x14ac:dyDescent="0.2">
      <c r="A29" s="1">
        <v>91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1200</v>
      </c>
      <c r="H29" s="5">
        <v>4</v>
      </c>
      <c r="I29" s="5" t="s">
        <v>42</v>
      </c>
      <c r="J29" s="8"/>
      <c r="K29" s="6" t="s">
        <v>78</v>
      </c>
    </row>
    <row r="30" spans="1:11" x14ac:dyDescent="0.2">
      <c r="A30" s="1">
        <v>91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1200</v>
      </c>
      <c r="H30" s="5">
        <v>5</v>
      </c>
      <c r="I30" s="5" t="s">
        <v>43</v>
      </c>
      <c r="J30" s="8"/>
      <c r="K30" s="6" t="s">
        <v>78</v>
      </c>
    </row>
    <row r="31" spans="1:11" x14ac:dyDescent="0.2">
      <c r="A31" s="1">
        <v>91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1400</v>
      </c>
      <c r="H31" s="5">
        <v>1</v>
      </c>
      <c r="I31" s="5" t="s">
        <v>44</v>
      </c>
      <c r="J31" s="8"/>
      <c r="K31" s="6" t="s">
        <v>78</v>
      </c>
    </row>
    <row r="32" spans="1:11" x14ac:dyDescent="0.2">
      <c r="A32" s="1">
        <v>91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1400</v>
      </c>
      <c r="H32" s="5">
        <v>2</v>
      </c>
      <c r="I32" s="5" t="s">
        <v>45</v>
      </c>
      <c r="J32" s="8"/>
      <c r="K32" s="6" t="s">
        <v>78</v>
      </c>
    </row>
    <row r="33" spans="1:11" x14ac:dyDescent="0.2">
      <c r="A33" s="1">
        <v>91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1700</v>
      </c>
      <c r="H33" s="5">
        <v>1</v>
      </c>
      <c r="I33" s="5" t="s">
        <v>46</v>
      </c>
      <c r="J33" s="8"/>
      <c r="K33" s="6" t="s">
        <v>78</v>
      </c>
    </row>
    <row r="34" spans="1:11" x14ac:dyDescent="0.2">
      <c r="A34" s="1">
        <v>91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1700</v>
      </c>
      <c r="H34" s="5">
        <v>2</v>
      </c>
      <c r="I34" s="5" t="s">
        <v>47</v>
      </c>
      <c r="J34" s="8"/>
      <c r="K34" s="6" t="s">
        <v>78</v>
      </c>
    </row>
    <row r="35" spans="1:11" x14ac:dyDescent="0.2">
      <c r="A35" s="1">
        <v>91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1700</v>
      </c>
      <c r="H35" s="5">
        <v>3</v>
      </c>
      <c r="I35" s="5" t="s">
        <v>48</v>
      </c>
      <c r="J35" s="8"/>
      <c r="K35" s="6" t="s">
        <v>78</v>
      </c>
    </row>
    <row r="36" spans="1:11" x14ac:dyDescent="0.2">
      <c r="A36" s="1">
        <v>91</v>
      </c>
      <c r="B36" s="1" t="s">
        <v>78</v>
      </c>
      <c r="C36" s="1" t="s">
        <v>17</v>
      </c>
      <c r="D36" s="1" t="s">
        <v>18</v>
      </c>
      <c r="E36" s="1" t="s">
        <v>78</v>
      </c>
      <c r="F36" s="1" t="s">
        <v>78</v>
      </c>
      <c r="G36" s="4">
        <v>1740</v>
      </c>
      <c r="H36" s="5">
        <v>1</v>
      </c>
      <c r="I36" s="5" t="s">
        <v>49</v>
      </c>
      <c r="J36" s="8"/>
      <c r="K36" s="6" t="s">
        <v>78</v>
      </c>
    </row>
    <row r="37" spans="1:11" x14ac:dyDescent="0.2">
      <c r="A37" s="1">
        <v>91</v>
      </c>
      <c r="B37" s="1" t="s">
        <v>78</v>
      </c>
      <c r="C37" s="1" t="s">
        <v>17</v>
      </c>
      <c r="D37" s="1" t="s">
        <v>18</v>
      </c>
      <c r="E37" s="1" t="s">
        <v>78</v>
      </c>
      <c r="F37" s="1" t="s">
        <v>78</v>
      </c>
      <c r="G37" s="4">
        <v>1740</v>
      </c>
      <c r="H37" s="5">
        <v>2</v>
      </c>
      <c r="I37" s="5" t="s">
        <v>50</v>
      </c>
      <c r="J37" s="8"/>
      <c r="K37" s="6" t="s">
        <v>78</v>
      </c>
    </row>
    <row r="38" spans="1:11" x14ac:dyDescent="0.2">
      <c r="A38" s="1">
        <v>91</v>
      </c>
      <c r="B38" s="1" t="s">
        <v>78</v>
      </c>
      <c r="C38" s="1" t="s">
        <v>17</v>
      </c>
      <c r="D38" s="1" t="s">
        <v>18</v>
      </c>
      <c r="E38" s="1" t="s">
        <v>78</v>
      </c>
      <c r="F38" s="1" t="s">
        <v>78</v>
      </c>
      <c r="G38" s="4">
        <v>1740</v>
      </c>
      <c r="H38" s="5">
        <v>3</v>
      </c>
      <c r="I38" s="5" t="s">
        <v>51</v>
      </c>
      <c r="J38" s="8"/>
      <c r="K38" s="6" t="s">
        <v>78</v>
      </c>
    </row>
    <row r="39" spans="1:11" x14ac:dyDescent="0.2">
      <c r="A39" s="1">
        <v>91</v>
      </c>
      <c r="B39" s="1" t="s">
        <v>78</v>
      </c>
      <c r="C39" s="1" t="s">
        <v>17</v>
      </c>
      <c r="D39" s="1" t="s">
        <v>18</v>
      </c>
      <c r="E39" s="1" t="s">
        <v>78</v>
      </c>
      <c r="F39" s="1" t="s">
        <v>78</v>
      </c>
      <c r="G39" s="4">
        <v>1800</v>
      </c>
      <c r="H39" s="5">
        <v>1</v>
      </c>
      <c r="I39" s="5" t="s">
        <v>52</v>
      </c>
      <c r="J39" s="8"/>
      <c r="K39" s="6" t="s">
        <v>78</v>
      </c>
    </row>
    <row r="40" spans="1:11" x14ac:dyDescent="0.2">
      <c r="A40" s="1">
        <v>91</v>
      </c>
      <c r="B40" s="1" t="s">
        <v>78</v>
      </c>
      <c r="C40" s="1" t="s">
        <v>17</v>
      </c>
      <c r="D40" s="1" t="s">
        <v>18</v>
      </c>
      <c r="E40" s="1" t="s">
        <v>78</v>
      </c>
      <c r="F40" s="1" t="s">
        <v>78</v>
      </c>
      <c r="G40" s="4">
        <v>1800</v>
      </c>
      <c r="H40" s="5">
        <v>2</v>
      </c>
      <c r="I40" s="5" t="s">
        <v>53</v>
      </c>
      <c r="J40" s="8"/>
      <c r="K40" s="6" t="s">
        <v>78</v>
      </c>
    </row>
    <row r="41" spans="1:11" x14ac:dyDescent="0.2">
      <c r="A41" s="1">
        <v>91</v>
      </c>
      <c r="B41" s="1" t="s">
        <v>78</v>
      </c>
      <c r="C41" s="1" t="s">
        <v>17</v>
      </c>
      <c r="D41" s="1" t="s">
        <v>18</v>
      </c>
      <c r="E41" s="1" t="s">
        <v>78</v>
      </c>
      <c r="F41" s="1" t="s">
        <v>78</v>
      </c>
      <c r="G41" s="4">
        <v>1800</v>
      </c>
      <c r="H41" s="5">
        <v>3</v>
      </c>
      <c r="I41" s="5" t="s">
        <v>54</v>
      </c>
      <c r="J41" s="8"/>
      <c r="K41" s="6" t="s">
        <v>78</v>
      </c>
    </row>
    <row r="42" spans="1:11" x14ac:dyDescent="0.2">
      <c r="A42" s="1">
        <v>91</v>
      </c>
      <c r="B42" s="1" t="s">
        <v>78</v>
      </c>
      <c r="C42" s="1" t="s">
        <v>17</v>
      </c>
      <c r="D42" s="1" t="s">
        <v>18</v>
      </c>
      <c r="E42" s="1" t="s">
        <v>78</v>
      </c>
      <c r="F42" s="1" t="s">
        <v>78</v>
      </c>
      <c r="G42" s="4">
        <v>1820</v>
      </c>
      <c r="H42" s="5">
        <v>1</v>
      </c>
      <c r="I42" s="5" t="s">
        <v>55</v>
      </c>
      <c r="J42" s="8"/>
      <c r="K42" s="6" t="s">
        <v>78</v>
      </c>
    </row>
    <row r="43" spans="1:11" x14ac:dyDescent="0.2">
      <c r="A43" s="1">
        <v>91</v>
      </c>
      <c r="B43" s="1" t="s">
        <v>78</v>
      </c>
      <c r="C43" s="1" t="s">
        <v>17</v>
      </c>
      <c r="D43" s="1" t="s">
        <v>18</v>
      </c>
      <c r="E43" s="1" t="s">
        <v>78</v>
      </c>
      <c r="F43" s="1" t="s">
        <v>78</v>
      </c>
      <c r="G43" s="4">
        <v>1820</v>
      </c>
      <c r="H43" s="5">
        <v>2</v>
      </c>
      <c r="I43" s="5" t="s">
        <v>56</v>
      </c>
      <c r="J43" s="8"/>
      <c r="K43" s="6" t="s">
        <v>78</v>
      </c>
    </row>
    <row r="44" spans="1:11" x14ac:dyDescent="0.2">
      <c r="A44" s="1">
        <v>91</v>
      </c>
      <c r="B44" s="1" t="s">
        <v>78</v>
      </c>
      <c r="C44" s="1" t="s">
        <v>17</v>
      </c>
      <c r="D44" s="1" t="s">
        <v>18</v>
      </c>
      <c r="E44" s="1" t="s">
        <v>78</v>
      </c>
      <c r="F44" s="1" t="s">
        <v>78</v>
      </c>
      <c r="G44" s="4">
        <v>1820</v>
      </c>
      <c r="H44" s="5">
        <v>3</v>
      </c>
      <c r="I44" s="5" t="s">
        <v>57</v>
      </c>
      <c r="J44" s="8"/>
      <c r="K44" s="6" t="s">
        <v>78</v>
      </c>
    </row>
    <row r="45" spans="1:11" x14ac:dyDescent="0.2">
      <c r="A45" s="1">
        <v>91</v>
      </c>
      <c r="B45" s="1" t="s">
        <v>78</v>
      </c>
      <c r="C45" s="1" t="s">
        <v>17</v>
      </c>
      <c r="D45" s="1" t="s">
        <v>18</v>
      </c>
      <c r="E45" s="1" t="s">
        <v>78</v>
      </c>
      <c r="F45" s="1" t="s">
        <v>78</v>
      </c>
      <c r="G45" s="4">
        <v>1825</v>
      </c>
      <c r="H45" s="5">
        <v>1</v>
      </c>
      <c r="I45" s="5" t="s">
        <v>58</v>
      </c>
      <c r="J45" s="8"/>
      <c r="K45" s="6" t="s">
        <v>78</v>
      </c>
    </row>
    <row r="46" spans="1:11" x14ac:dyDescent="0.2">
      <c r="A46" s="1">
        <v>91</v>
      </c>
      <c r="B46" s="1" t="s">
        <v>78</v>
      </c>
      <c r="C46" s="1" t="s">
        <v>17</v>
      </c>
      <c r="D46" s="1" t="s">
        <v>18</v>
      </c>
      <c r="E46" s="1" t="s">
        <v>78</v>
      </c>
      <c r="F46" s="1" t="s">
        <v>78</v>
      </c>
      <c r="G46" s="4">
        <v>1825</v>
      </c>
      <c r="H46" s="5">
        <v>2</v>
      </c>
      <c r="I46" s="5" t="s">
        <v>59</v>
      </c>
      <c r="J46" s="8"/>
      <c r="K46" s="6" t="s">
        <v>78</v>
      </c>
    </row>
    <row r="47" spans="1:11" x14ac:dyDescent="0.2">
      <c r="A47" s="1">
        <v>91</v>
      </c>
      <c r="B47" s="1" t="s">
        <v>78</v>
      </c>
      <c r="C47" s="1" t="s">
        <v>17</v>
      </c>
      <c r="D47" s="1" t="s">
        <v>18</v>
      </c>
      <c r="E47" s="1" t="s">
        <v>78</v>
      </c>
      <c r="F47" s="1" t="s">
        <v>78</v>
      </c>
      <c r="G47" s="4">
        <v>1840</v>
      </c>
      <c r="H47" s="5">
        <v>1</v>
      </c>
      <c r="I47" s="5" t="s">
        <v>60</v>
      </c>
      <c r="J47" s="8"/>
      <c r="K47" s="6" t="s">
        <v>78</v>
      </c>
    </row>
    <row r="48" spans="1:11" x14ac:dyDescent="0.2">
      <c r="A48" s="1">
        <v>91</v>
      </c>
      <c r="B48" s="1" t="s">
        <v>78</v>
      </c>
      <c r="C48" s="1" t="s">
        <v>17</v>
      </c>
      <c r="D48" s="1" t="s">
        <v>18</v>
      </c>
      <c r="E48" s="1" t="s">
        <v>78</v>
      </c>
      <c r="F48" s="1" t="s">
        <v>78</v>
      </c>
      <c r="G48" s="4">
        <v>1840</v>
      </c>
      <c r="H48" s="5">
        <v>2</v>
      </c>
      <c r="I48" s="5" t="s">
        <v>61</v>
      </c>
      <c r="J48" s="8"/>
      <c r="K48" s="6" t="s">
        <v>78</v>
      </c>
    </row>
    <row r="49" spans="1:11" x14ac:dyDescent="0.2">
      <c r="A49" s="1">
        <v>91</v>
      </c>
      <c r="B49" s="1" t="s">
        <v>78</v>
      </c>
      <c r="C49" s="1" t="s">
        <v>17</v>
      </c>
      <c r="D49" s="1" t="s">
        <v>18</v>
      </c>
      <c r="E49" s="1" t="s">
        <v>78</v>
      </c>
      <c r="F49" s="1" t="s">
        <v>78</v>
      </c>
      <c r="G49" s="4">
        <v>1840</v>
      </c>
      <c r="H49" s="5">
        <v>3</v>
      </c>
      <c r="I49" s="5" t="s">
        <v>62</v>
      </c>
      <c r="J49" s="8"/>
      <c r="K49" s="6" t="s">
        <v>78</v>
      </c>
    </row>
    <row r="50" spans="1:11" x14ac:dyDescent="0.2">
      <c r="A50" s="10">
        <v>91</v>
      </c>
      <c r="B50" s="10" t="s">
        <v>78</v>
      </c>
      <c r="C50" s="10" t="s">
        <v>17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63</v>
      </c>
      <c r="J50" s="12">
        <f>SUM(J16:J49)</f>
        <v>301967</v>
      </c>
      <c r="K50" s="13" t="s">
        <v>78</v>
      </c>
    </row>
    <row r="51" spans="1:11" x14ac:dyDescent="0.2">
      <c r="A51" s="1">
        <v>91</v>
      </c>
      <c r="B51" s="1" t="s">
        <v>78</v>
      </c>
      <c r="C51" s="1" t="s">
        <v>17</v>
      </c>
      <c r="D51" s="1" t="s">
        <v>18</v>
      </c>
      <c r="E51" s="1" t="s">
        <v>78</v>
      </c>
      <c r="F51" s="1" t="s">
        <v>78</v>
      </c>
      <c r="G51" s="4">
        <v>6001</v>
      </c>
      <c r="H51" s="5" t="s">
        <v>78</v>
      </c>
      <c r="I51" s="5" t="s">
        <v>64</v>
      </c>
      <c r="J51" s="8">
        <v>301967</v>
      </c>
      <c r="K51" s="6" t="s">
        <v>78</v>
      </c>
    </row>
    <row r="52" spans="1:11" x14ac:dyDescent="0.2">
      <c r="A52" s="10">
        <v>91</v>
      </c>
      <c r="B52" s="10" t="s">
        <v>78</v>
      </c>
      <c r="C52" s="10" t="s">
        <v>17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65</v>
      </c>
      <c r="J52" s="12">
        <f>IF(SUM(J16:J49)=SUM(J51:J51),SUM(J51:J51), "ERROR: Line 1920 &lt;&gt; Line 6190")</f>
        <v>301967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2023-09-25T11:46:15Z</dcterms:created>
  <dcterms:modified xsi:type="dcterms:W3CDTF">2023-09-25T15:46:16Z</dcterms:modified>
</cp:coreProperties>
</file>