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2" i="1"/>
</calcChain>
</file>

<file path=xl/sharedStrings.xml><?xml version="1.0" encoding="utf-8"?>
<sst xmlns="http://schemas.openxmlformats.org/spreadsheetml/2006/main" count="471" uniqueCount="81">
  <si>
    <t>FY 2024 Apportionment</t>
  </si>
  <si>
    <t>Funds provided by Public Law 101-508 (ED log number 24-005)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</si>
  <si>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</si>
  <si>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</si>
  <si>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</si>
  <si>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</si>
  <si>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</si>
  <si>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</si>
  <si>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</si>
  <si>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</si>
  <si>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</si>
  <si>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</si>
  <si>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</si>
  <si>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</si>
  <si>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</si>
  <si>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Family Education Loan Liquidating Account (018-45-0230)</t>
  </si>
  <si>
    <t>TAFS: 91-0230 /X</t>
  </si>
  <si>
    <t>X</t>
  </si>
  <si>
    <t>0230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</si>
  <si>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</si>
  <si>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</si>
  <si>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</si>
  <si>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</si>
  <si>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</si>
  <si>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</si>
  <si>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</si>
  <si>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</si>
  <si>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</si>
  <si>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</si>
  <si>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</si>
  <si>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</si>
  <si>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</si>
  <si>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</si>
  <si>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</si>
  <si>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</si>
  <si>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</si>
  <si>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</si>
  <si>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</si>
  <si>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</si>
  <si>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</si>
  <si>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</si>
  <si>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</si>
  <si>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</si>
  <si>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</si>
  <si>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</si>
  <si>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</si>
  <si>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</si>
  <si>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</si>
  <si>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</si>
  <si>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</si>
  <si>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</si>
  <si>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</si>
  <si>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</si>
  <si>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</si>
  <si>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</si>
  <si>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</si>
  <si>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</si>
  <si>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</si>
  <si>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</si>
  <si>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</si>
  <si>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</si>
  <si>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</si>
  <si>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</si>
  <si>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</si>
  <si>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</si>
  <si>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</si>
  <si>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FFEL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</si>
  <si>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</si>
  <si>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</si>
  <si>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</si>
  <si>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</si>
  <si>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</si>
  <si>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</si>
  <si>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</si>
  <si>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</si>
  <si>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</si>
  <si>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</si>
  <si>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2023-09-25 04:01 PM</t>
  </si>
  <si>
    <t xml:space="preserve">TAF(s) Included: </t>
  </si>
  <si>
    <t>91-0230 \X (Federal Family Education Loan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</si>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</sst>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7" t="s">
        <v>0</v>
      </c>
      <c r="B2" s="17" t="s">
        <v>80</v>
      </c>
      <c r="C2" s="17" t="s">
        <v>80</v>
      </c>
      <c r="D2" s="17" t="s">
        <v>80</v>
      </c>
      <c r="E2" s="17" t="s">
        <v>80</v>
      </c>
      <c r="F2" s="17" t="s">
        <v>80</v>
      </c>
      <c r="G2" s="17" t="s">
        <v>80</v>
      </c>
      <c r="H2" s="17" t="s">
        <v>80</v>
      </c>
      <c r="I2" s="17" t="s">
        <v>80</v>
      </c>
      <c r="J2" s="17"/>
      <c r="K2" s="17" t="s">
        <v>80</v>
      </c>
    </row>
    <row r="3" spans="1:11" x14ac:dyDescent="0.2">
      <c r="A3" s="17" t="s">
        <v>1</v>
      </c>
      <c r="B3" s="17" t="s">
        <v>80</v>
      </c>
      <c r="C3" s="17" t="s">
        <v>80</v>
      </c>
      <c r="D3" s="17" t="s">
        <v>80</v>
      </c>
      <c r="E3" s="17" t="s">
        <v>80</v>
      </c>
      <c r="F3" s="17" t="s">
        <v>80</v>
      </c>
      <c r="G3" s="17" t="s">
        <v>80</v>
      </c>
      <c r="H3" s="17" t="s">
        <v>80</v>
      </c>
      <c r="I3" s="17" t="s">
        <v>80</v>
      </c>
      <c r="J3" s="17"/>
      <c r="K3" s="17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1</v>
      </c>
      <c r="I13" s="5" t="s">
        <v>20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25</v>
      </c>
      <c r="I15" s="5" t="s">
        <v>26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27</v>
      </c>
      <c r="I16" s="5" t="s">
        <v>28</v>
      </c>
      <c r="J16" s="8"/>
      <c r="K16" s="6" t="s">
        <v>80</v>
      </c>
    </row>
    <row r="17" spans="1:11" x14ac:dyDescent="0.2">
      <c r="A17" s="1">
        <v>91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29</v>
      </c>
      <c r="I17" s="5" t="s">
        <v>28</v>
      </c>
      <c r="J17" s="8"/>
      <c r="K17" s="6" t="s">
        <v>80</v>
      </c>
    </row>
    <row r="18" spans="1:11" x14ac:dyDescent="0.2">
      <c r="A18" s="1">
        <v>91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31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32</v>
      </c>
      <c r="I19" s="5" t="s">
        <v>31</v>
      </c>
      <c r="J19" s="8"/>
      <c r="K19" s="6" t="s">
        <v>80</v>
      </c>
    </row>
    <row r="20" spans="1:11" x14ac:dyDescent="0.2">
      <c r="A20" s="1">
        <v>91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1023</v>
      </c>
      <c r="H20" s="5">
        <v>1</v>
      </c>
      <c r="I20" s="5" t="s">
        <v>33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1023</v>
      </c>
      <c r="H21" s="5">
        <v>2</v>
      </c>
      <c r="I21" s="5" t="s">
        <v>34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1061</v>
      </c>
      <c r="H22" s="5" t="s">
        <v>80</v>
      </c>
      <c r="I22" s="5" t="s">
        <v>35</v>
      </c>
      <c r="J22" s="8">
        <v>1000000</v>
      </c>
      <c r="K22" s="6" t="s">
        <v>80</v>
      </c>
    </row>
    <row r="23" spans="1:11" x14ac:dyDescent="0.2">
      <c r="A23" s="1">
        <v>91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1100</v>
      </c>
      <c r="H23" s="5">
        <v>1</v>
      </c>
      <c r="I23" s="5" t="s">
        <v>36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 t="s">
        <v>17</v>
      </c>
      <c r="D24" s="1" t="s">
        <v>18</v>
      </c>
      <c r="E24" s="1" t="s">
        <v>80</v>
      </c>
      <c r="F24" s="1" t="s">
        <v>80</v>
      </c>
      <c r="G24" s="4">
        <v>1100</v>
      </c>
      <c r="H24" s="5">
        <v>2</v>
      </c>
      <c r="I24" s="5" t="s">
        <v>37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1100</v>
      </c>
      <c r="H25" s="5">
        <v>3</v>
      </c>
      <c r="I25" s="5" t="s">
        <v>38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1200</v>
      </c>
      <c r="H26" s="5">
        <v>1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1200</v>
      </c>
      <c r="H27" s="5">
        <v>2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 t="s">
        <v>17</v>
      </c>
      <c r="D28" s="1" t="s">
        <v>18</v>
      </c>
      <c r="E28" s="1" t="s">
        <v>80</v>
      </c>
      <c r="F28" s="1" t="s">
        <v>80</v>
      </c>
      <c r="G28" s="4">
        <v>1200</v>
      </c>
      <c r="H28" s="5">
        <v>3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1200</v>
      </c>
      <c r="H29" s="5">
        <v>4</v>
      </c>
      <c r="I29" s="5" t="s">
        <v>42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1200</v>
      </c>
      <c r="H30" s="5">
        <v>5</v>
      </c>
      <c r="I30" s="5" t="s">
        <v>43</v>
      </c>
      <c r="J30" s="8"/>
      <c r="K30" s="6" t="s">
        <v>80</v>
      </c>
    </row>
    <row r="31" spans="1:11" x14ac:dyDescent="0.2">
      <c r="A31" s="1">
        <v>91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1250</v>
      </c>
      <c r="H31" s="5" t="s">
        <v>80</v>
      </c>
      <c r="I31" s="5" t="s">
        <v>44</v>
      </c>
      <c r="J31" s="8">
        <v>50000000</v>
      </c>
      <c r="K31" s="6" t="s">
        <v>80</v>
      </c>
    </row>
    <row r="32" spans="1:11" x14ac:dyDescent="0.2">
      <c r="A32" s="1">
        <v>91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1400</v>
      </c>
      <c r="H32" s="5">
        <v>1</v>
      </c>
      <c r="I32" s="5" t="s">
        <v>45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1400</v>
      </c>
      <c r="H33" s="5">
        <v>2</v>
      </c>
      <c r="I33" s="5" t="s">
        <v>46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 t="s">
        <v>17</v>
      </c>
      <c r="D34" s="1" t="s">
        <v>18</v>
      </c>
      <c r="E34" s="1" t="s">
        <v>80</v>
      </c>
      <c r="F34" s="1" t="s">
        <v>80</v>
      </c>
      <c r="G34" s="4">
        <v>1700</v>
      </c>
      <c r="H34" s="5">
        <v>1</v>
      </c>
      <c r="I34" s="5" t="s">
        <v>47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1700</v>
      </c>
      <c r="H35" s="5">
        <v>2</v>
      </c>
      <c r="I35" s="5" t="s">
        <v>48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1700</v>
      </c>
      <c r="H36" s="5">
        <v>3</v>
      </c>
      <c r="I36" s="5" t="s">
        <v>49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1740</v>
      </c>
      <c r="H37" s="5">
        <v>1</v>
      </c>
      <c r="I37" s="5" t="s">
        <v>50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 t="s">
        <v>17</v>
      </c>
      <c r="D38" s="1" t="s">
        <v>18</v>
      </c>
      <c r="E38" s="1" t="s">
        <v>80</v>
      </c>
      <c r="F38" s="1" t="s">
        <v>80</v>
      </c>
      <c r="G38" s="4">
        <v>1740</v>
      </c>
      <c r="H38" s="5">
        <v>2</v>
      </c>
      <c r="I38" s="5" t="s">
        <v>51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1740</v>
      </c>
      <c r="H39" s="5">
        <v>3</v>
      </c>
      <c r="I39" s="5" t="s">
        <v>52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1800</v>
      </c>
      <c r="H40" s="5">
        <v>1</v>
      </c>
      <c r="I40" s="5" t="s">
        <v>53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 t="s">
        <v>17</v>
      </c>
      <c r="D41" s="1" t="s">
        <v>18</v>
      </c>
      <c r="E41" s="1" t="s">
        <v>80</v>
      </c>
      <c r="F41" s="1" t="s">
        <v>80</v>
      </c>
      <c r="G41" s="4">
        <v>1800</v>
      </c>
      <c r="H41" s="5">
        <v>2</v>
      </c>
      <c r="I41" s="5" t="s">
        <v>54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 t="s">
        <v>17</v>
      </c>
      <c r="D42" s="1" t="s">
        <v>18</v>
      </c>
      <c r="E42" s="1" t="s">
        <v>80</v>
      </c>
      <c r="F42" s="1" t="s">
        <v>80</v>
      </c>
      <c r="G42" s="4">
        <v>1800</v>
      </c>
      <c r="H42" s="5">
        <v>3</v>
      </c>
      <c r="I42" s="5" t="s">
        <v>55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 t="s">
        <v>17</v>
      </c>
      <c r="D43" s="1" t="s">
        <v>18</v>
      </c>
      <c r="E43" s="1" t="s">
        <v>80</v>
      </c>
      <c r="F43" s="1" t="s">
        <v>80</v>
      </c>
      <c r="G43" s="4">
        <v>1820</v>
      </c>
      <c r="H43" s="5">
        <v>1</v>
      </c>
      <c r="I43" s="5" t="s">
        <v>56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 t="s">
        <v>17</v>
      </c>
      <c r="D44" s="1" t="s">
        <v>18</v>
      </c>
      <c r="E44" s="1" t="s">
        <v>80</v>
      </c>
      <c r="F44" s="1" t="s">
        <v>80</v>
      </c>
      <c r="G44" s="4">
        <v>1820</v>
      </c>
      <c r="H44" s="5">
        <v>2</v>
      </c>
      <c r="I44" s="5" t="s">
        <v>57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 t="s">
        <v>17</v>
      </c>
      <c r="D45" s="1" t="s">
        <v>18</v>
      </c>
      <c r="E45" s="1" t="s">
        <v>80</v>
      </c>
      <c r="F45" s="1" t="s">
        <v>80</v>
      </c>
      <c r="G45" s="4">
        <v>1820</v>
      </c>
      <c r="H45" s="5">
        <v>3</v>
      </c>
      <c r="I45" s="5" t="s">
        <v>58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 t="s">
        <v>17</v>
      </c>
      <c r="D46" s="1" t="s">
        <v>18</v>
      </c>
      <c r="E46" s="1" t="s">
        <v>80</v>
      </c>
      <c r="F46" s="1" t="s">
        <v>80</v>
      </c>
      <c r="G46" s="4">
        <v>1825</v>
      </c>
      <c r="H46" s="5">
        <v>1</v>
      </c>
      <c r="I46" s="5" t="s">
        <v>59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 t="s">
        <v>17</v>
      </c>
      <c r="D47" s="1" t="s">
        <v>18</v>
      </c>
      <c r="E47" s="1" t="s">
        <v>80</v>
      </c>
      <c r="F47" s="1" t="s">
        <v>80</v>
      </c>
      <c r="G47" s="4">
        <v>1825</v>
      </c>
      <c r="H47" s="5">
        <v>2</v>
      </c>
      <c r="I47" s="5" t="s">
        <v>60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 t="s">
        <v>17</v>
      </c>
      <c r="D48" s="1" t="s">
        <v>18</v>
      </c>
      <c r="E48" s="1" t="s">
        <v>80</v>
      </c>
      <c r="F48" s="1" t="s">
        <v>80</v>
      </c>
      <c r="G48" s="4">
        <v>1840</v>
      </c>
      <c r="H48" s="5">
        <v>1</v>
      </c>
      <c r="I48" s="5" t="s">
        <v>61</v>
      </c>
      <c r="J48" s="8"/>
      <c r="K48" s="6" t="s">
        <v>80</v>
      </c>
    </row>
    <row r="49" spans="1:11" x14ac:dyDescent="0.2">
      <c r="A49" s="1">
        <v>91</v>
      </c>
      <c r="B49" s="1" t="s">
        <v>80</v>
      </c>
      <c r="C49" s="1" t="s">
        <v>17</v>
      </c>
      <c r="D49" s="1" t="s">
        <v>18</v>
      </c>
      <c r="E49" s="1" t="s">
        <v>80</v>
      </c>
      <c r="F49" s="1" t="s">
        <v>80</v>
      </c>
      <c r="G49" s="4">
        <v>1840</v>
      </c>
      <c r="H49" s="5">
        <v>2</v>
      </c>
      <c r="I49" s="5" t="s">
        <v>62</v>
      </c>
      <c r="J49" s="8">
        <v>120187144</v>
      </c>
      <c r="K49" s="6" t="s">
        <v>80</v>
      </c>
    </row>
    <row r="50" spans="1:11" x14ac:dyDescent="0.2">
      <c r="A50" s="1">
        <v>91</v>
      </c>
      <c r="B50" s="1" t="s">
        <v>80</v>
      </c>
      <c r="C50" s="1" t="s">
        <v>17</v>
      </c>
      <c r="D50" s="1" t="s">
        <v>18</v>
      </c>
      <c r="E50" s="1" t="s">
        <v>80</v>
      </c>
      <c r="F50" s="1" t="s">
        <v>80</v>
      </c>
      <c r="G50" s="4">
        <v>1840</v>
      </c>
      <c r="H50" s="5">
        <v>3</v>
      </c>
      <c r="I50" s="5" t="s">
        <v>63</v>
      </c>
      <c r="J50" s="8"/>
      <c r="K50" s="6" t="s">
        <v>80</v>
      </c>
    </row>
    <row r="51" spans="1:11" x14ac:dyDescent="0.2">
      <c r="A51" s="1">
        <v>91</v>
      </c>
      <c r="B51" s="1" t="s">
        <v>80</v>
      </c>
      <c r="C51" s="1" t="s">
        <v>17</v>
      </c>
      <c r="D51" s="1" t="s">
        <v>18</v>
      </c>
      <c r="E51" s="1" t="s">
        <v>80</v>
      </c>
      <c r="F51" s="1" t="s">
        <v>80</v>
      </c>
      <c r="G51" s="4">
        <v>1842</v>
      </c>
      <c r="H51" s="5" t="s">
        <v>80</v>
      </c>
      <c r="I51" s="5" t="s">
        <v>64</v>
      </c>
      <c r="J51" s="8">
        <v>-121187144</v>
      </c>
      <c r="K51" s="6" t="s">
        <v>80</v>
      </c>
    </row>
    <row r="52" spans="1:11" x14ac:dyDescent="0.2">
      <c r="A52" s="10">
        <v>91</v>
      </c>
      <c r="B52" s="10" t="s">
        <v>80</v>
      </c>
      <c r="C52" s="10" t="s">
        <v>17</v>
      </c>
      <c r="D52" s="10" t="s">
        <v>18</v>
      </c>
      <c r="E52" s="10" t="s">
        <v>80</v>
      </c>
      <c r="F52" s="10" t="s">
        <v>80</v>
      </c>
      <c r="G52" s="11">
        <v>1920</v>
      </c>
      <c r="H52" s="11" t="s">
        <v>80</v>
      </c>
      <c r="I52" s="11" t="s">
        <v>65</v>
      </c>
      <c r="J52" s="12">
        <f>SUM(J16:J51)</f>
        <v>50000000</v>
      </c>
      <c r="K52" s="13" t="s">
        <v>80</v>
      </c>
    </row>
    <row r="53" spans="1:11" x14ac:dyDescent="0.2">
      <c r="A53" s="1">
        <v>91</v>
      </c>
      <c r="B53" s="1" t="s">
        <v>80</v>
      </c>
      <c r="C53" s="1" t="s">
        <v>17</v>
      </c>
      <c r="D53" s="1" t="s">
        <v>18</v>
      </c>
      <c r="E53" s="1" t="s">
        <v>80</v>
      </c>
      <c r="F53" s="1" t="s">
        <v>80</v>
      </c>
      <c r="G53" s="4">
        <v>6011</v>
      </c>
      <c r="H53" s="5" t="s">
        <v>80</v>
      </c>
      <c r="I53" s="5" t="s">
        <v>66</v>
      </c>
      <c r="J53" s="8">
        <v>50000000</v>
      </c>
      <c r="K53" s="6" t="s">
        <v>80</v>
      </c>
    </row>
    <row r="54" spans="1:11" x14ac:dyDescent="0.2">
      <c r="A54" s="10">
        <v>91</v>
      </c>
      <c r="B54" s="10" t="s">
        <v>80</v>
      </c>
      <c r="C54" s="10" t="s">
        <v>17</v>
      </c>
      <c r="D54" s="10" t="s">
        <v>18</v>
      </c>
      <c r="E54" s="10" t="s">
        <v>80</v>
      </c>
      <c r="F54" s="10" t="s">
        <v>80</v>
      </c>
      <c r="G54" s="11">
        <v>6190</v>
      </c>
      <c r="H54" s="11" t="s">
        <v>80</v>
      </c>
      <c r="I54" s="11" t="s">
        <v>67</v>
      </c>
      <c r="J54" s="12">
        <f>IF(SUM(J16:J51)=SUM(J53:J53),SUM(J53:J53), "ERROR: Line 1920 &lt;&gt; Line 6190")</f>
        <v>50000000</v>
      </c>
      <c r="K54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68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4" t="s">
        <v>69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4" t="s">
        <v>70</v>
      </c>
    </row>
    <row r="10" spans="1:2" x14ac:dyDescent="0.2">
      <c r="A10" s="1" t="s">
        <v>80</v>
      </c>
      <c r="B10" s="9" t="s">
        <v>80</v>
      </c>
    </row>
    <row r="11" spans="1:2" x14ac:dyDescent="0.2">
      <c r="A11" s="1" t="s">
        <v>80</v>
      </c>
      <c r="B11" s="9" t="s">
        <v>80</v>
      </c>
    </row>
    <row r="12" spans="1:2" x14ac:dyDescent="0.2">
      <c r="A12" s="18" t="s">
        <v>71</v>
      </c>
      <c r="B12" s="17" t="s">
        <v>80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72</v>
      </c>
      <c r="B1" s="20"/>
    </row>
    <row r="2" spans="1:2" ht="15" x14ac:dyDescent="0.25">
      <c r="A2" s="15" t="s">
        <v>80</v>
      </c>
      <c r="B2" s="16" t="s">
        <v>80</v>
      </c>
    </row>
    <row r="3" spans="1:2" ht="15" x14ac:dyDescent="0.25">
      <c r="A3" s="15" t="s">
        <v>80</v>
      </c>
      <c r="B3" s="16" t="s">
        <v>80</v>
      </c>
    </row>
    <row r="4" spans="1:2" ht="15" x14ac:dyDescent="0.25">
      <c r="A4" s="15" t="s">
        <v>73</v>
      </c>
      <c r="B4" s="16" t="s">
        <v>74</v>
      </c>
    </row>
    <row r="5" spans="1:2" ht="15" x14ac:dyDescent="0.25">
      <c r="A5" s="15" t="s">
        <v>80</v>
      </c>
      <c r="B5" s="16" t="s">
        <v>75</v>
      </c>
    </row>
    <row r="6" spans="1:2" ht="15" x14ac:dyDescent="0.25">
      <c r="A6" s="15" t="s">
        <v>80</v>
      </c>
      <c r="B6" s="16" t="s">
        <v>80</v>
      </c>
    </row>
    <row r="7" spans="1:2" ht="15" x14ac:dyDescent="0.25">
      <c r="A7" s="15" t="s">
        <v>76</v>
      </c>
      <c r="B7" s="16" t="s">
        <v>77</v>
      </c>
    </row>
    <row r="8" spans="1:2" ht="15" x14ac:dyDescent="0.25">
      <c r="A8" s="15" t="s">
        <v>80</v>
      </c>
      <c r="B8" s="16" t="s">
        <v>80</v>
      </c>
    </row>
    <row r="9" spans="1:2" ht="15" x14ac:dyDescent="0.25">
      <c r="A9" s="15" t="s">
        <v>78</v>
      </c>
      <c r="B9" s="16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2023-09-25T16:02:51Z</dcterms:created>
  <dcterms:modified xsi:type="dcterms:W3CDTF">2023-09-25T20:02:51Z</dcterms:modified>
</cp:coreProperties>
</file>