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2" i="1"/>
</calcChain>
</file>

<file path=xl/sharedStrings.xml><?xml version="1.0" encoding="utf-8"?>
<sst xmlns="http://schemas.openxmlformats.org/spreadsheetml/2006/main" count="471" uniqueCount="81">
  <si>
    <t>FY 2024 Apportionment</t>
  </si>
  <si>
    <t>Funds provided by Public Law 101-508 (ED log number 24-005)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</si>
  <si>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</si>
  <si>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</si>
  <si>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</si>
  <si>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</si>
  <si>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</si>
  <si>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</si>
  <si>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</si>
  <si>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</si>
  <si>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</si>
  <si>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</si>
  <si>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</si>
  <si>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</si>
  <si>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</si>
  <si>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Liquidating Account (018-45-0230)</t>
  </si>
  <si>
    <t>TAFS: 91-0230 /X</t>
  </si>
  <si>
    <t>X</t>
  </si>
  <si>
    <t>0230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</si>
  <si>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</si>
  <si>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</si>
  <si>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</si>
  <si>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</si>
  <si>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</si>
  <si>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</si>
  <si>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</si>
  <si>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</si>
  <si>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</si>
  <si>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</si>
  <si>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</si>
  <si>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</si>
  <si>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</si>
  <si>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</si>
  <si>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</si>
  <si>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</si>
  <si>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</si>
  <si>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</si>
  <si>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</si>
  <si>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</si>
  <si>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</si>
  <si>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</si>
  <si>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</si>
  <si>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</si>
  <si>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</si>
  <si>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</si>
  <si>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</si>
  <si>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</si>
  <si>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</si>
  <si>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</si>
  <si>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</si>
  <si>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</si>
  <si>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</si>
  <si>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</si>
  <si>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</si>
  <si>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</si>
  <si>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</si>
  <si>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</si>
  <si>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</si>
  <si>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</si>
  <si>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</si>
  <si>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</si>
  <si>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</si>
  <si>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</si>
  <si>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</si>
  <si>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</si>
  <si>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</si>
  <si>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FFEL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</si>
  <si>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</si>
  <si>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</si>
  <si>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</si>
  <si>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</si>
  <si>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</si>
  <si>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</si>
  <si>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</si>
  <si>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</si>
  <si>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</si>
  <si>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</si>
  <si>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04:01 PM</t>
  </si>
  <si>
    <t xml:space="preserve">TAF(s) Included: </t>
  </si>
  <si>
    <t>91-0230 \X (Federal Family Education Loan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</si>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</sst>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1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33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1061</v>
      </c>
      <c r="H22" s="5" t="s">
        <v>80</v>
      </c>
      <c r="I22" s="5" t="s">
        <v>35</v>
      </c>
      <c r="J22" s="8">
        <v>1000000</v>
      </c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1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2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1100</v>
      </c>
      <c r="H25" s="5">
        <v>3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1250</v>
      </c>
      <c r="H31" s="5" t="s">
        <v>80</v>
      </c>
      <c r="I31" s="5" t="s">
        <v>44</v>
      </c>
      <c r="J31" s="8">
        <v>50000000</v>
      </c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1400</v>
      </c>
      <c r="H32" s="5">
        <v>1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1400</v>
      </c>
      <c r="H33" s="5">
        <v>2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1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1700</v>
      </c>
      <c r="H35" s="5">
        <v>2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1700</v>
      </c>
      <c r="H36" s="5">
        <v>3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1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1740</v>
      </c>
      <c r="H38" s="5">
        <v>2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1740</v>
      </c>
      <c r="H39" s="5">
        <v>3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1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1800</v>
      </c>
      <c r="H41" s="5">
        <v>2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1800</v>
      </c>
      <c r="H42" s="5">
        <v>3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1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1820</v>
      </c>
      <c r="H44" s="5">
        <v>2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1820</v>
      </c>
      <c r="H45" s="5">
        <v>3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1825</v>
      </c>
      <c r="H46" s="5">
        <v>1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1825</v>
      </c>
      <c r="H47" s="5">
        <v>2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1</v>
      </c>
      <c r="I48" s="5" t="s">
        <v>61</v>
      </c>
      <c r="J48" s="8"/>
      <c r="K48" s="6" t="s">
        <v>80</v>
      </c>
    </row>
    <row r="49" spans="1:11" x14ac:dyDescent="0.2">
      <c r="A49" s="1">
        <v>91</v>
      </c>
      <c r="B49" s="1" t="s">
        <v>80</v>
      </c>
      <c r="C49" s="1" t="s">
        <v>17</v>
      </c>
      <c r="D49" s="1" t="s">
        <v>18</v>
      </c>
      <c r="E49" s="1" t="s">
        <v>80</v>
      </c>
      <c r="F49" s="1" t="s">
        <v>80</v>
      </c>
      <c r="G49" s="4">
        <v>1840</v>
      </c>
      <c r="H49" s="5">
        <v>2</v>
      </c>
      <c r="I49" s="5" t="s">
        <v>62</v>
      </c>
      <c r="J49" s="8">
        <v>120187144</v>
      </c>
      <c r="K49" s="6" t="s">
        <v>80</v>
      </c>
    </row>
    <row r="50" spans="1:11" x14ac:dyDescent="0.2">
      <c r="A50" s="1">
        <v>91</v>
      </c>
      <c r="B50" s="1" t="s">
        <v>80</v>
      </c>
      <c r="C50" s="1" t="s">
        <v>17</v>
      </c>
      <c r="D50" s="1" t="s">
        <v>18</v>
      </c>
      <c r="E50" s="1" t="s">
        <v>80</v>
      </c>
      <c r="F50" s="1" t="s">
        <v>80</v>
      </c>
      <c r="G50" s="4">
        <v>1840</v>
      </c>
      <c r="H50" s="5">
        <v>3</v>
      </c>
      <c r="I50" s="5" t="s">
        <v>63</v>
      </c>
      <c r="J50" s="8"/>
      <c r="K50" s="6" t="s">
        <v>80</v>
      </c>
    </row>
    <row r="51" spans="1:11" x14ac:dyDescent="0.2">
      <c r="A51" s="1">
        <v>91</v>
      </c>
      <c r="B51" s="1" t="s">
        <v>80</v>
      </c>
      <c r="C51" s="1" t="s">
        <v>17</v>
      </c>
      <c r="D51" s="1" t="s">
        <v>18</v>
      </c>
      <c r="E51" s="1" t="s">
        <v>80</v>
      </c>
      <c r="F51" s="1" t="s">
        <v>80</v>
      </c>
      <c r="G51" s="4">
        <v>1842</v>
      </c>
      <c r="H51" s="5" t="s">
        <v>80</v>
      </c>
      <c r="I51" s="5" t="s">
        <v>64</v>
      </c>
      <c r="J51" s="8">
        <v>-121187144</v>
      </c>
      <c r="K51" s="6" t="s">
        <v>80</v>
      </c>
    </row>
    <row r="52" spans="1:11" x14ac:dyDescent="0.2">
      <c r="A52" s="10">
        <v>91</v>
      </c>
      <c r="B52" s="10" t="s">
        <v>80</v>
      </c>
      <c r="C52" s="10" t="s">
        <v>17</v>
      </c>
      <c r="D52" s="10" t="s">
        <v>18</v>
      </c>
      <c r="E52" s="10" t="s">
        <v>80</v>
      </c>
      <c r="F52" s="10" t="s">
        <v>80</v>
      </c>
      <c r="G52" s="11">
        <v>1920</v>
      </c>
      <c r="H52" s="11" t="s">
        <v>80</v>
      </c>
      <c r="I52" s="11" t="s">
        <v>65</v>
      </c>
      <c r="J52" s="12">
        <f>SUM(J16:J51)</f>
        <v>50000000</v>
      </c>
      <c r="K52" s="13" t="s">
        <v>80</v>
      </c>
    </row>
    <row r="53" spans="1:11" x14ac:dyDescent="0.2">
      <c r="A53" s="1">
        <v>91</v>
      </c>
      <c r="B53" s="1" t="s">
        <v>80</v>
      </c>
      <c r="C53" s="1" t="s">
        <v>17</v>
      </c>
      <c r="D53" s="1" t="s">
        <v>18</v>
      </c>
      <c r="E53" s="1" t="s">
        <v>80</v>
      </c>
      <c r="F53" s="1" t="s">
        <v>80</v>
      </c>
      <c r="G53" s="4">
        <v>6011</v>
      </c>
      <c r="H53" s="5" t="s">
        <v>80</v>
      </c>
      <c r="I53" s="5" t="s">
        <v>66</v>
      </c>
      <c r="J53" s="8">
        <v>50000000</v>
      </c>
      <c r="K53" s="6" t="s">
        <v>80</v>
      </c>
    </row>
    <row r="54" spans="1:11" x14ac:dyDescent="0.2">
      <c r="A54" s="10">
        <v>91</v>
      </c>
      <c r="B54" s="10" t="s">
        <v>80</v>
      </c>
      <c r="C54" s="10" t="s">
        <v>17</v>
      </c>
      <c r="D54" s="10" t="s">
        <v>18</v>
      </c>
      <c r="E54" s="10" t="s">
        <v>80</v>
      </c>
      <c r="F54" s="10" t="s">
        <v>80</v>
      </c>
      <c r="G54" s="11">
        <v>6190</v>
      </c>
      <c r="H54" s="11" t="s">
        <v>80</v>
      </c>
      <c r="I54" s="11" t="s">
        <v>67</v>
      </c>
      <c r="J54" s="12">
        <f>IF(SUM(J16:J51)=SUM(J53:J53),SUM(J53:J53), "ERROR: Line 1920 &lt;&gt; Line 6190")</f>
        <v>50000000</v>
      </c>
      <c r="K5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2023-09-25T16:02:51Z</dcterms:created>
  <dcterms:modified xsi:type="dcterms:W3CDTF">2023-09-25T20:02:51Z</dcterms:modified>
</cp:coreProperties>
</file>