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<sst xmlns="http://schemas.openxmlformats.org/spreadsheetml/2006/main" count="387" uniqueCount="80">
  <si>
    <t>FY 2024 Apportionment</t>
  </si>
  <si>
    <t>Funds provided by Public Law 118-40 (ED log number 24-200)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</si>
  <si>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</si>
  <si>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</si>
  <si>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</si>
  <si>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</si>
  <si>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</si>
  <si>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</si>
  <si>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</si>
  <si>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</si>
  <si>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</si>
  <si>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</si>
  <si>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</si>
  <si>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</si>
  <si>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</si>
  <si>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</si>
  <si>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2024/2025</t>
  </si>
  <si>
    <t>0202</t>
  </si>
  <si>
    <t>IterNo</t>
  </si>
  <si>
    <t>Last Approved Apportionment: 2024-02-26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</si>
  <si>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</si>
  <si>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</si>
  <si>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</si>
  <si>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</si>
  <si>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</si>
  <si>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</si>
  <si>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</si>
  <si>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</si>
  <si>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</si>
  <si>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</si>
  <si>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</si>
  <si>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</si>
  <si>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</si>
  <si>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</si>
  <si>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</si>
  <si>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</si>
  <si>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</si>
  <si>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</si>
  <si>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</si>
  <si>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</si>
  <si>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</si>
  <si>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</si>
  <si>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</si>
  <si>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</si>
  <si>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</si>
  <si>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</si>
  <si>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</si>
  <si>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</si>
  <si>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</si>
  <si>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</si>
  <si>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</si>
  <si>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</si>
  <si>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</si>
  <si>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</si>
  <si>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</si>
  <si>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</si>
  <si>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</si>
  <si>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</si>
  <si>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</si>
  <si>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</si>
  <si>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</si>
  <si>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</si>
  <si>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</si>
  <si>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</si>
  <si>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</si>
  <si>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</si>
  <si>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</si>
  <si>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</si>
  <si>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</si>
  <si>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</si>
  <si>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</si>
  <si>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</si>
  <si>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</si>
  <si>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</si>
  <si>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</si>
  <si>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</si>
  <si>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2024-03-18 09:45 AM</t>
  </si>
  <si>
    <t xml:space="preserve">TAF(s) Included: </t>
  </si>
  <si>
    <t xml:space="preserve">91-0202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</si>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</sst>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4</v>
      </c>
      <c r="I13" s="5" t="s">
        <v>19</v>
      </c>
      <c r="J13" s="8"/>
      <c r="K13" s="6" t="s">
        <v>79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/>
      <c r="K18" s="6" t="s">
        <v>79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79</v>
      </c>
      <c r="F22" s="1" t="s">
        <v>79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79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79</v>
      </c>
      <c r="F23" s="1" t="s">
        <v>79</v>
      </c>
      <c r="G23" s="4">
        <v>1100</v>
      </c>
      <c r="H23" s="5">
        <v>2</v>
      </c>
      <c r="I23" s="5" t="s">
        <v>35</v>
      </c>
      <c r="J23" s="8"/>
      <c r="K23" s="6" t="s">
        <v>79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79</v>
      </c>
      <c r="F24" s="1" t="s">
        <v>79</v>
      </c>
      <c r="G24" s="4">
        <v>1100</v>
      </c>
      <c r="H24" s="5">
        <v>3</v>
      </c>
      <c r="I24" s="5" t="s">
        <v>36</v>
      </c>
      <c r="J24" s="8"/>
      <c r="K24" s="6" t="s">
        <v>79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79</v>
      </c>
      <c r="F25" s="1" t="s">
        <v>79</v>
      </c>
      <c r="G25" s="4">
        <v>1134</v>
      </c>
      <c r="H25" s="5" t="s">
        <v>79</v>
      </c>
      <c r="I25" s="5" t="s">
        <v>37</v>
      </c>
      <c r="J25" s="8">
        <v>-811006500</v>
      </c>
      <c r="K25" s="6" t="s">
        <v>79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38</v>
      </c>
      <c r="J26" s="8"/>
      <c r="K26" s="6" t="s">
        <v>79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39</v>
      </c>
      <c r="J27" s="8"/>
      <c r="K27" s="6" t="s">
        <v>79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40</v>
      </c>
      <c r="J28" s="8"/>
      <c r="K28" s="6" t="s">
        <v>79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41</v>
      </c>
      <c r="J29" s="8"/>
      <c r="K29" s="6" t="s">
        <v>79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42</v>
      </c>
      <c r="J30" s="8"/>
      <c r="K30" s="6" t="s">
        <v>79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43</v>
      </c>
      <c r="J31" s="8"/>
      <c r="K31" s="6" t="s">
        <v>79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44</v>
      </c>
      <c r="J32" s="8"/>
      <c r="K32" s="6" t="s">
        <v>79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45</v>
      </c>
      <c r="J33" s="8"/>
      <c r="K33" s="6" t="s">
        <v>79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46</v>
      </c>
      <c r="J34" s="8"/>
      <c r="K34" s="6" t="s">
        <v>79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47</v>
      </c>
      <c r="J35" s="8"/>
      <c r="K35" s="6" t="s">
        <v>79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48</v>
      </c>
      <c r="J36" s="8">
        <v>1000000</v>
      </c>
      <c r="K36" s="6" t="s">
        <v>79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49</v>
      </c>
      <c r="J37" s="8">
        <v>100000</v>
      </c>
      <c r="K37" s="6" t="s">
        <v>79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50</v>
      </c>
      <c r="J38" s="8"/>
      <c r="K38" s="6" t="s">
        <v>79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51</v>
      </c>
      <c r="J39" s="8"/>
      <c r="K39" s="6" t="s">
        <v>79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52</v>
      </c>
      <c r="J40" s="8"/>
      <c r="K40" s="6" t="s">
        <v>79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53</v>
      </c>
      <c r="J41" s="8"/>
      <c r="K41" s="6" t="s">
        <v>79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54</v>
      </c>
      <c r="J42" s="8"/>
      <c r="K42" s="6" t="s">
        <v>79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55</v>
      </c>
      <c r="J43" s="8"/>
      <c r="K43" s="6" t="s">
        <v>79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56</v>
      </c>
      <c r="J44" s="8"/>
      <c r="K44" s="6" t="s">
        <v>79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57</v>
      </c>
      <c r="J45" s="8"/>
      <c r="K45" s="6" t="s">
        <v>79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58</v>
      </c>
      <c r="J46" s="8"/>
      <c r="K46" s="6" t="s">
        <v>79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59</v>
      </c>
      <c r="J47" s="8"/>
      <c r="K47" s="6" t="s">
        <v>79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60</v>
      </c>
      <c r="J48" s="8"/>
      <c r="K48" s="6" t="s">
        <v>79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61</v>
      </c>
      <c r="J49" s="8"/>
      <c r="K49" s="6" t="s">
        <v>79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79</v>
      </c>
      <c r="F50" s="10" t="s">
        <v>79</v>
      </c>
      <c r="G50" s="11">
        <v>1920</v>
      </c>
      <c r="H50" s="11" t="s">
        <v>79</v>
      </c>
      <c r="I50" s="11" t="s">
        <v>62</v>
      </c>
      <c r="J50" s="12">
        <f>SUM(J16:J49)</f>
        <v>1224036500</v>
      </c>
      <c r="K50" s="13" t="s">
        <v>79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79</v>
      </c>
      <c r="F51" s="1" t="s">
        <v>79</v>
      </c>
      <c r="G51" s="4">
        <v>6001</v>
      </c>
      <c r="H51" s="5" t="s">
        <v>79</v>
      </c>
      <c r="I51" s="5" t="s">
        <v>63</v>
      </c>
      <c r="J51" s="8">
        <v>254131413</v>
      </c>
      <c r="K51" s="6" t="s">
        <v>79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79</v>
      </c>
      <c r="F52" s="1" t="s">
        <v>79</v>
      </c>
      <c r="G52" s="4">
        <v>6002</v>
      </c>
      <c r="H52" s="5" t="s">
        <v>79</v>
      </c>
      <c r="I52" s="5" t="s">
        <v>64</v>
      </c>
      <c r="J52" s="8">
        <v>168621780</v>
      </c>
      <c r="K52" s="6" t="s">
        <v>79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79</v>
      </c>
      <c r="F53" s="1" t="s">
        <v>79</v>
      </c>
      <c r="G53" s="4">
        <v>6100</v>
      </c>
      <c r="H53" s="5" t="s">
        <v>79</v>
      </c>
      <c r="I53" s="5" t="s">
        <v>65</v>
      </c>
      <c r="J53" s="8">
        <v>801283307</v>
      </c>
      <c r="K53" s="6" t="s">
        <v>79</v>
      </c>
    </row>
    <row r="54" spans="1:11" x14ac:dyDescent="0.2">
      <c r="A54" s="10">
        <v>91</v>
      </c>
      <c r="B54" s="10">
        <v>2024</v>
      </c>
      <c r="C54" s="10">
        <v>2025</v>
      </c>
      <c r="D54" s="10" t="s">
        <v>17</v>
      </c>
      <c r="E54" s="10" t="s">
        <v>79</v>
      </c>
      <c r="F54" s="10" t="s">
        <v>79</v>
      </c>
      <c r="G54" s="11">
        <v>6190</v>
      </c>
      <c r="H54" s="11" t="s">
        <v>79</v>
      </c>
      <c r="I54" s="11" t="s">
        <v>66</v>
      </c>
      <c r="J54" s="12">
        <f>IF(SUM(J16:J49)=SUM(J51:J53),SUM(J51:J53), "ERROR: Line 1920 &lt;&gt; Line 6190")</f>
        <v>1224036500</v>
      </c>
      <c r="K54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2024-03-18T09:46:07Z</dcterms:created>
  <dcterms:modified xsi:type="dcterms:W3CDTF">2024-03-18T13:45:51Z</dcterms:modified>
</cp:coreProperties>
</file>