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</calcChain>
</file>

<file path=xl/sharedStrings.xml><?xml version="1.0" encoding="utf-8"?>
<sst xmlns="http://schemas.openxmlformats.org/spreadsheetml/2006/main" count="383" uniqueCount="82">
  <si>
    <t>FY 2024 Apportionment</t>
  </si>
  <si>
    <t>Funds provided by Public Law 118-15 (ED log number 24-078)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</si>
  <si>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</si>
  <si>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</si>
  <si>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</si>
  <si>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</si>
  <si>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</si>
  <si>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</si>
  <si>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</si>
  <si>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</si>
  <si>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</si>
  <si>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</si>
  <si>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</si>
  <si>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</si>
  <si>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</si>
  <si>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</si>
  <si>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2024/2025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</si>
  <si>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</si>
  <si>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</si>
  <si>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</si>
  <si>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</si>
  <si>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</si>
  <si>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</si>
  <si>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</si>
  <si>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</si>
  <si>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</si>
  <si>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</si>
  <si>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</si>
  <si>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</si>
  <si>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</si>
  <si>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</si>
  <si>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</si>
  <si>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</si>
  <si>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</si>
  <si>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</si>
  <si>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</si>
  <si>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</si>
  <si>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</si>
  <si>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B1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</si>
  <si>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</si>
  <si>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</si>
  <si>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</si>
  <si>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</si>
  <si>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</si>
  <si>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</si>
  <si>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</si>
  <si>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</si>
  <si>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</si>
  <si>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</si>
  <si>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</si>
  <si>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</si>
  <si>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</si>
  <si>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</si>
  <si>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</si>
  <si>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</si>
  <si>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</si>
  <si>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</si>
  <si>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</si>
  <si>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</si>
  <si>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</si>
  <si>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</si>
  <si>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</si>
  <si>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</si>
  <si>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</si>
  <si>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</si>
  <si>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</si>
  <si>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</si>
  <si>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</si>
  <si>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</si>
  <si>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</si>
  <si>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</si>
  <si>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19-04 and A-11 Section 120.41 and Public Law 118-15.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</si>
  <si>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</si>
  <si>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</si>
  <si>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</si>
  <si>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</si>
  <si>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</si>
  <si>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</si>
  <si>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2023-11-14 09:09 AM</t>
  </si>
  <si>
    <t xml:space="preserve">TAF(s) Included: </t>
  </si>
  <si>
    <t xml:space="preserve">91-0202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</si>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</sst>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>
        <v>2033943000</v>
      </c>
      <c r="K22" s="6" t="s">
        <v>81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81</v>
      </c>
      <c r="F25" s="1" t="s">
        <v>81</v>
      </c>
      <c r="G25" s="4">
        <v>1134</v>
      </c>
      <c r="H25" s="5" t="s">
        <v>81</v>
      </c>
      <c r="I25" s="5" t="s">
        <v>37</v>
      </c>
      <c r="J25" s="8">
        <v>-1767293073</v>
      </c>
      <c r="K25" s="6" t="s">
        <v>38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55</v>
      </c>
      <c r="J42" s="8"/>
      <c r="K42" s="6" t="s">
        <v>81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62</v>
      </c>
      <c r="J49" s="8"/>
      <c r="K49" s="6" t="s">
        <v>81</v>
      </c>
    </row>
    <row r="50" spans="1:11" x14ac:dyDescent="0.2">
      <c r="A50" s="10">
        <v>91</v>
      </c>
      <c r="B50" s="10">
        <v>2024</v>
      </c>
      <c r="C50" s="10">
        <v>2025</v>
      </c>
      <c r="D50" s="10" t="s">
        <v>17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63</v>
      </c>
      <c r="J50" s="12">
        <f>SUM(J16:J49)</f>
        <v>266649927</v>
      </c>
      <c r="K50" s="13" t="s">
        <v>38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81</v>
      </c>
      <c r="F51" s="1" t="s">
        <v>81</v>
      </c>
      <c r="G51" s="4">
        <v>6001</v>
      </c>
      <c r="H51" s="5" t="s">
        <v>81</v>
      </c>
      <c r="I51" s="5" t="s">
        <v>64</v>
      </c>
      <c r="J51" s="8">
        <v>145825803</v>
      </c>
      <c r="K51" s="6" t="s">
        <v>81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81</v>
      </c>
      <c r="F52" s="1" t="s">
        <v>81</v>
      </c>
      <c r="G52" s="4">
        <v>6100</v>
      </c>
      <c r="H52" s="5" t="s">
        <v>81</v>
      </c>
      <c r="I52" s="5" t="s">
        <v>65</v>
      </c>
      <c r="J52" s="8">
        <v>120824124</v>
      </c>
      <c r="K52" s="6" t="s">
        <v>81</v>
      </c>
    </row>
    <row r="53" spans="1:11" x14ac:dyDescent="0.2">
      <c r="A53" s="10">
        <v>91</v>
      </c>
      <c r="B53" s="10">
        <v>2024</v>
      </c>
      <c r="C53" s="10">
        <v>2025</v>
      </c>
      <c r="D53" s="10" t="s">
        <v>17</v>
      </c>
      <c r="E53" s="10" t="s">
        <v>81</v>
      </c>
      <c r="F53" s="10" t="s">
        <v>81</v>
      </c>
      <c r="G53" s="11">
        <v>6190</v>
      </c>
      <c r="H53" s="11" t="s">
        <v>81</v>
      </c>
      <c r="I53" s="11" t="s">
        <v>66</v>
      </c>
      <c r="J53" s="12">
        <f>IF(SUM(J16:J49)=SUM(J51:J52),SUM(J51:J52), "ERROR: Line 1920 &lt;&gt; Line 6190")</f>
        <v>266649927</v>
      </c>
      <c r="K53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2023-11-14T09:10:29Z</dcterms:created>
  <dcterms:modified xsi:type="dcterms:W3CDTF">2023-11-14T14:10:30Z</dcterms:modified>
</cp:coreProperties>
</file>