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<sst xmlns="http://schemas.openxmlformats.org/spreadsheetml/2006/main" count="489" uniqueCount="83">
  <si>
    <t>FY 2024 Apportionment</t>
  </si>
  <si>
    <t>Funds provided by Public Law 116-260 (ED log number 24-142)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</si>
  <si>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</si>
  <si>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</si>
  <si>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</si>
  <si>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</si>
  <si>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</si>
  <si>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</si>
  <si>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</si>
  <si>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</si>
  <si>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</si>
  <si>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</si>
  <si>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</si>
  <si>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</si>
  <si>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</si>
  <si>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</si>
  <si>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</si>
  <si>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</si>
  <si>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</si>
  <si>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</si>
  <si>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</si>
  <si>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2023-09-21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</si>
  <si>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</si>
  <si>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</si>
  <si>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</si>
  <si>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</si>
  <si>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</si>
  <si>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</si>
  <si>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</si>
  <si>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</si>
  <si>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</si>
  <si>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</si>
  <si>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</si>
  <si>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</si>
  <si>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</si>
  <si>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</si>
  <si>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</si>
  <si>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</si>
  <si>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</si>
  <si>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</si>
  <si>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</si>
  <si>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</si>
  <si>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</si>
  <si>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</si>
  <si>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</si>
  <si>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</si>
  <si>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</si>
  <si>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</si>
  <si>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</si>
  <si>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</si>
  <si>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</si>
  <si>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</si>
  <si>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</si>
  <si>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</si>
  <si>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</si>
  <si>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</si>
  <si>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</si>
  <si>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</si>
  <si>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</si>
  <si>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</si>
  <si>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</si>
  <si>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</si>
  <si>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</si>
  <si>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</si>
  <si>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</si>
  <si>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Cyber Security DME</t>
  </si>
  <si>
    <t>Grants Modernization</t>
  </si>
  <si>
    <t>Facilities Infrastructure Improvements</t>
  </si>
  <si>
    <t>Apportioned in FY 2025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</si>
  <si>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</si>
  <si>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</si>
  <si>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</si>
  <si>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</si>
  <si>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</si>
  <si>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</si>
  <si>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</si>
  <si>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</si>
  <si>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</si>
  <si>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</si>
  <si>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2024-01-31 01:56 PM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</si>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</sst>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7" t="s">
        <v>17</v>
      </c>
      <c r="J12" s="8"/>
      <c r="K12" s="6" t="s">
        <v>82</v>
      </c>
    </row>
    <row r="13" spans="1:11" x14ac:dyDescent="0.2">
      <c r="A13" s="1" t="s">
        <v>82</v>
      </c>
      <c r="B13" s="1" t="s">
        <v>82</v>
      </c>
      <c r="C13" s="1" t="s">
        <v>82</v>
      </c>
      <c r="D13" s="1" t="s">
        <v>82</v>
      </c>
      <c r="E13" s="1" t="s">
        <v>82</v>
      </c>
      <c r="F13" s="1" t="s">
        <v>82</v>
      </c>
      <c r="G13" s="4" t="s">
        <v>82</v>
      </c>
      <c r="H13" s="5" t="s">
        <v>82</v>
      </c>
      <c r="I13" s="5" t="s">
        <v>82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18</v>
      </c>
      <c r="D14" s="1" t="s">
        <v>19</v>
      </c>
      <c r="E14" s="1" t="s">
        <v>82</v>
      </c>
      <c r="F14" s="1" t="s">
        <v>82</v>
      </c>
      <c r="G14" s="4" t="s">
        <v>20</v>
      </c>
      <c r="H14" s="5">
        <v>2</v>
      </c>
      <c r="I14" s="5" t="s">
        <v>21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18</v>
      </c>
      <c r="D15" s="1" t="s">
        <v>19</v>
      </c>
      <c r="E15" s="1" t="s">
        <v>82</v>
      </c>
      <c r="F15" s="1" t="s">
        <v>82</v>
      </c>
      <c r="G15" s="4" t="s">
        <v>22</v>
      </c>
      <c r="H15" s="5" t="s">
        <v>23</v>
      </c>
      <c r="I15" s="5" t="s">
        <v>24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18</v>
      </c>
      <c r="D16" s="1" t="s">
        <v>19</v>
      </c>
      <c r="E16" s="1" t="s">
        <v>82</v>
      </c>
      <c r="F16" s="1" t="s">
        <v>82</v>
      </c>
      <c r="G16" s="4" t="s">
        <v>25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18</v>
      </c>
      <c r="D17" s="1" t="s">
        <v>19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>
        <v>6732600</v>
      </c>
      <c r="K17" s="6" t="s">
        <v>82</v>
      </c>
    </row>
    <row r="18" spans="1:11" x14ac:dyDescent="0.2">
      <c r="A18" s="1">
        <v>91</v>
      </c>
      <c r="B18" s="1" t="s">
        <v>82</v>
      </c>
      <c r="C18" s="1" t="s">
        <v>18</v>
      </c>
      <c r="D18" s="1" t="s">
        <v>19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29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18</v>
      </c>
      <c r="D19" s="1" t="s">
        <v>19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32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 t="s">
        <v>18</v>
      </c>
      <c r="D20" s="1" t="s">
        <v>19</v>
      </c>
      <c r="E20" s="1" t="s">
        <v>82</v>
      </c>
      <c r="F20" s="1" t="s">
        <v>82</v>
      </c>
      <c r="G20" s="4">
        <v>1000</v>
      </c>
      <c r="H20" s="5" t="s">
        <v>33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18</v>
      </c>
      <c r="D21" s="1" t="s">
        <v>19</v>
      </c>
      <c r="E21" s="1" t="s">
        <v>82</v>
      </c>
      <c r="F21" s="1" t="s">
        <v>82</v>
      </c>
      <c r="G21" s="4">
        <v>1023</v>
      </c>
      <c r="H21" s="5">
        <v>1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18</v>
      </c>
      <c r="D22" s="1" t="s">
        <v>19</v>
      </c>
      <c r="E22" s="1" t="s">
        <v>82</v>
      </c>
      <c r="F22" s="1" t="s">
        <v>82</v>
      </c>
      <c r="G22" s="4">
        <v>1023</v>
      </c>
      <c r="H22" s="5">
        <v>2</v>
      </c>
      <c r="I22" s="5" t="s">
        <v>35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 t="s">
        <v>18</v>
      </c>
      <c r="D23" s="1" t="s">
        <v>19</v>
      </c>
      <c r="E23" s="1" t="s">
        <v>82</v>
      </c>
      <c r="F23" s="1" t="s">
        <v>82</v>
      </c>
      <c r="G23" s="4">
        <v>1060</v>
      </c>
      <c r="H23" s="5" t="s">
        <v>82</v>
      </c>
      <c r="I23" s="5" t="s">
        <v>36</v>
      </c>
      <c r="J23" s="8">
        <v>118442000</v>
      </c>
      <c r="K23" s="6" t="s">
        <v>82</v>
      </c>
    </row>
    <row r="24" spans="1:11" x14ac:dyDescent="0.2">
      <c r="A24" s="1">
        <v>91</v>
      </c>
      <c r="B24" s="1" t="s">
        <v>82</v>
      </c>
      <c r="C24" s="1" t="s">
        <v>18</v>
      </c>
      <c r="D24" s="1" t="s">
        <v>19</v>
      </c>
      <c r="E24" s="1" t="s">
        <v>82</v>
      </c>
      <c r="F24" s="1" t="s">
        <v>82</v>
      </c>
      <c r="G24" s="4">
        <v>1100</v>
      </c>
      <c r="H24" s="5">
        <v>1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18</v>
      </c>
      <c r="D25" s="1" t="s">
        <v>19</v>
      </c>
      <c r="E25" s="1" t="s">
        <v>82</v>
      </c>
      <c r="F25" s="1" t="s">
        <v>82</v>
      </c>
      <c r="G25" s="4">
        <v>1100</v>
      </c>
      <c r="H25" s="5">
        <v>2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18</v>
      </c>
      <c r="D26" s="1" t="s">
        <v>19</v>
      </c>
      <c r="E26" s="1" t="s">
        <v>82</v>
      </c>
      <c r="F26" s="1" t="s">
        <v>82</v>
      </c>
      <c r="G26" s="4">
        <v>1100</v>
      </c>
      <c r="H26" s="5">
        <v>3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18</v>
      </c>
      <c r="D27" s="1" t="s">
        <v>19</v>
      </c>
      <c r="E27" s="1" t="s">
        <v>82</v>
      </c>
      <c r="F27" s="1" t="s">
        <v>82</v>
      </c>
      <c r="G27" s="4">
        <v>1200</v>
      </c>
      <c r="H27" s="5">
        <v>1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18</v>
      </c>
      <c r="D28" s="1" t="s">
        <v>19</v>
      </c>
      <c r="E28" s="1" t="s">
        <v>82</v>
      </c>
      <c r="F28" s="1" t="s">
        <v>82</v>
      </c>
      <c r="G28" s="4">
        <v>1200</v>
      </c>
      <c r="H28" s="5">
        <v>2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18</v>
      </c>
      <c r="D29" s="1" t="s">
        <v>19</v>
      </c>
      <c r="E29" s="1" t="s">
        <v>82</v>
      </c>
      <c r="F29" s="1" t="s">
        <v>82</v>
      </c>
      <c r="G29" s="4">
        <v>1200</v>
      </c>
      <c r="H29" s="5">
        <v>3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18</v>
      </c>
      <c r="D30" s="1" t="s">
        <v>19</v>
      </c>
      <c r="E30" s="1" t="s">
        <v>82</v>
      </c>
      <c r="F30" s="1" t="s">
        <v>82</v>
      </c>
      <c r="G30" s="4">
        <v>1200</v>
      </c>
      <c r="H30" s="5">
        <v>4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18</v>
      </c>
      <c r="D31" s="1" t="s">
        <v>19</v>
      </c>
      <c r="E31" s="1" t="s">
        <v>82</v>
      </c>
      <c r="F31" s="1" t="s">
        <v>82</v>
      </c>
      <c r="G31" s="4">
        <v>1200</v>
      </c>
      <c r="H31" s="5">
        <v>5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18</v>
      </c>
      <c r="D32" s="1" t="s">
        <v>19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18</v>
      </c>
      <c r="D33" s="1" t="s">
        <v>19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18</v>
      </c>
      <c r="D34" s="1" t="s">
        <v>19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18</v>
      </c>
      <c r="D35" s="1" t="s">
        <v>19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18</v>
      </c>
      <c r="D36" s="1" t="s">
        <v>19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18</v>
      </c>
      <c r="D37" s="1" t="s">
        <v>19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18</v>
      </c>
      <c r="D38" s="1" t="s">
        <v>19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18</v>
      </c>
      <c r="D39" s="1" t="s">
        <v>19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18</v>
      </c>
      <c r="D40" s="1" t="s">
        <v>19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18</v>
      </c>
      <c r="D41" s="1" t="s">
        <v>19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18</v>
      </c>
      <c r="D42" s="1" t="s">
        <v>19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18</v>
      </c>
      <c r="D43" s="1" t="s">
        <v>19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18</v>
      </c>
      <c r="D44" s="1" t="s">
        <v>19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18</v>
      </c>
      <c r="D45" s="1" t="s">
        <v>19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18</v>
      </c>
      <c r="D46" s="1" t="s">
        <v>19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18</v>
      </c>
      <c r="D47" s="1" t="s">
        <v>19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 t="s">
        <v>18</v>
      </c>
      <c r="D48" s="1" t="s">
        <v>19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 t="s">
        <v>18</v>
      </c>
      <c r="D49" s="1" t="s">
        <v>19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62</v>
      </c>
      <c r="J49" s="8"/>
      <c r="K49" s="6" t="s">
        <v>82</v>
      </c>
    </row>
    <row r="50" spans="1:11" x14ac:dyDescent="0.2">
      <c r="A50" s="1">
        <v>91</v>
      </c>
      <c r="B50" s="1" t="s">
        <v>82</v>
      </c>
      <c r="C50" s="1" t="s">
        <v>18</v>
      </c>
      <c r="D50" s="1" t="s">
        <v>19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63</v>
      </c>
      <c r="J50" s="8"/>
      <c r="K50" s="6" t="s">
        <v>82</v>
      </c>
    </row>
    <row r="51" spans="1:11" x14ac:dyDescent="0.2">
      <c r="A51" s="10">
        <v>91</v>
      </c>
      <c r="B51" s="10" t="s">
        <v>82</v>
      </c>
      <c r="C51" s="10" t="s">
        <v>18</v>
      </c>
      <c r="D51" s="10" t="s">
        <v>19</v>
      </c>
      <c r="E51" s="10" t="s">
        <v>82</v>
      </c>
      <c r="F51" s="10" t="s">
        <v>82</v>
      </c>
      <c r="G51" s="11">
        <v>1920</v>
      </c>
      <c r="H51" s="11" t="s">
        <v>82</v>
      </c>
      <c r="I51" s="11" t="s">
        <v>64</v>
      </c>
      <c r="J51" s="12">
        <f>SUM(J17:J50)</f>
        <v>125174600</v>
      </c>
      <c r="K51" s="13" t="s">
        <v>82</v>
      </c>
    </row>
    <row r="52" spans="1:11" x14ac:dyDescent="0.2">
      <c r="A52" s="1">
        <v>91</v>
      </c>
      <c r="B52" s="1" t="s">
        <v>82</v>
      </c>
      <c r="C52" s="1" t="s">
        <v>18</v>
      </c>
      <c r="D52" s="1" t="s">
        <v>19</v>
      </c>
      <c r="E52" s="1" t="s">
        <v>82</v>
      </c>
      <c r="F52" s="1" t="s">
        <v>82</v>
      </c>
      <c r="G52" s="4">
        <v>6011</v>
      </c>
      <c r="H52" s="5" t="s">
        <v>82</v>
      </c>
      <c r="I52" s="5" t="s">
        <v>65</v>
      </c>
      <c r="J52" s="8"/>
      <c r="K52" s="6" t="s">
        <v>82</v>
      </c>
    </row>
    <row r="53" spans="1:11" x14ac:dyDescent="0.2">
      <c r="A53" s="1">
        <v>91</v>
      </c>
      <c r="B53" s="1" t="s">
        <v>82</v>
      </c>
      <c r="C53" s="1" t="s">
        <v>18</v>
      </c>
      <c r="D53" s="1" t="s">
        <v>19</v>
      </c>
      <c r="E53" s="1" t="s">
        <v>82</v>
      </c>
      <c r="F53" s="1" t="s">
        <v>82</v>
      </c>
      <c r="G53" s="4">
        <v>6013</v>
      </c>
      <c r="H53" s="5" t="s">
        <v>82</v>
      </c>
      <c r="I53" s="5" t="s">
        <v>66</v>
      </c>
      <c r="J53" s="8">
        <v>650</v>
      </c>
      <c r="K53" s="6" t="s">
        <v>82</v>
      </c>
    </row>
    <row r="54" spans="1:11" x14ac:dyDescent="0.2">
      <c r="A54" s="1">
        <v>91</v>
      </c>
      <c r="B54" s="1" t="s">
        <v>82</v>
      </c>
      <c r="C54" s="1" t="s">
        <v>18</v>
      </c>
      <c r="D54" s="1" t="s">
        <v>19</v>
      </c>
      <c r="E54" s="1" t="s">
        <v>82</v>
      </c>
      <c r="F54" s="1" t="s">
        <v>82</v>
      </c>
      <c r="G54" s="4">
        <v>6014</v>
      </c>
      <c r="H54" s="5" t="s">
        <v>82</v>
      </c>
      <c r="I54" s="5" t="s">
        <v>67</v>
      </c>
      <c r="J54" s="8">
        <v>6731950</v>
      </c>
      <c r="K54" s="6" t="s">
        <v>82</v>
      </c>
    </row>
    <row r="55" spans="1:11" x14ac:dyDescent="0.2">
      <c r="A55" s="1">
        <v>91</v>
      </c>
      <c r="B55" s="1" t="s">
        <v>82</v>
      </c>
      <c r="C55" s="1" t="s">
        <v>18</v>
      </c>
      <c r="D55" s="1" t="s">
        <v>19</v>
      </c>
      <c r="E55" s="1" t="s">
        <v>82</v>
      </c>
      <c r="F55" s="1" t="s">
        <v>82</v>
      </c>
      <c r="G55" s="4">
        <v>6170</v>
      </c>
      <c r="H55" s="5" t="s">
        <v>82</v>
      </c>
      <c r="I55" s="5" t="s">
        <v>68</v>
      </c>
      <c r="J55" s="8">
        <v>118442000</v>
      </c>
      <c r="K55" s="6" t="s">
        <v>82</v>
      </c>
    </row>
    <row r="56" spans="1:11" x14ac:dyDescent="0.2">
      <c r="A56" s="10">
        <v>91</v>
      </c>
      <c r="B56" s="10" t="s">
        <v>82</v>
      </c>
      <c r="C56" s="10" t="s">
        <v>18</v>
      </c>
      <c r="D56" s="10" t="s">
        <v>19</v>
      </c>
      <c r="E56" s="10" t="s">
        <v>82</v>
      </c>
      <c r="F56" s="10" t="s">
        <v>82</v>
      </c>
      <c r="G56" s="11">
        <v>6190</v>
      </c>
      <c r="H56" s="11" t="s">
        <v>82</v>
      </c>
      <c r="I56" s="11" t="s">
        <v>69</v>
      </c>
      <c r="J56" s="12">
        <f>IF(SUM(J17:J50)=SUM(J52:J55),SUM(J52:J55), "ERROR: Line 1920 &lt;&gt; Line 6190")</f>
        <v>125174600</v>
      </c>
      <c r="K56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2024-01-31T13:56:25Z</dcterms:created>
  <dcterms:modified xsi:type="dcterms:W3CDTF">2024-01-31T18:56:25Z</dcterms:modified>
</cp:coreProperties>
</file>