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<sst xmlns="http://schemas.openxmlformats.org/spreadsheetml/2006/main" count="438" uniqueCount="84">
  <si>
    <t>FY 2024 Apportionment</t>
  </si>
  <si>
    <t>Funds provided by Public Law 118-47 (ED log number 24-247)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</si>
  <si>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</si>
  <si>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</si>
  <si>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</si>
  <si>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</si>
  <si>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</si>
  <si>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</si>
  <si>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</si>
  <si>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</si>
  <si>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</si>
  <si>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</si>
  <si>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</si>
  <si>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</si>
  <si>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</si>
  <si>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for Civil Rights (018-80-0700)</t>
  </si>
  <si>
    <t>TAFS: 91-0700 /2024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</si>
  <si>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</si>
  <si>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</si>
  <si>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</si>
  <si>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</si>
  <si>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</si>
  <si>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</si>
  <si>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</si>
  <si>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</si>
  <si>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</si>
  <si>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</si>
  <si>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</si>
  <si>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</si>
  <si>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</si>
  <si>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</si>
  <si>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</si>
  <si>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</si>
  <si>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</si>
  <si>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</si>
  <si>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</si>
  <si>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</si>
  <si>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</si>
  <si>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</si>
  <si>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</si>
  <si>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</si>
  <si>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</si>
  <si>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</si>
  <si>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</si>
  <si>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</si>
  <si>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</si>
  <si>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</si>
  <si>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</si>
  <si>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</si>
  <si>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B1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</si>
  <si>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</si>
  <si>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</si>
  <si>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</si>
  <si>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</si>
  <si>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</si>
  <si>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</si>
  <si>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</si>
  <si>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</si>
  <si>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</si>
  <si>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</si>
  <si>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</si>
  <si>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</si>
  <si>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</si>
  <si>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</si>
  <si>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</si>
  <si>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</si>
  <si>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</si>
  <si>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</si>
  <si>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</si>
  <si>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</si>
  <si>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</si>
  <si>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</si>
  <si>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</si>
  <si>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total of $40,000 for offsetting collections, $20,000 Federal (IAAs) and $20,000 for Non-Federal.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</si>
  <si>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</si>
  <si>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</si>
  <si>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</si>
  <si>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</si>
  <si>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</si>
  <si>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</si>
  <si>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05:09 PM</t>
  </si>
  <si>
    <t xml:space="preserve">TAF(s) Included: </t>
  </si>
  <si>
    <t xml:space="preserve">91-0700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</si>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</sst>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>
        <v>2024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1</v>
      </c>
      <c r="I13" s="5" t="s">
        <v>19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>
        <v>2024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>
        <v>2024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24</v>
      </c>
      <c r="I15" s="5" t="s">
        <v>25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>
        <v>2024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26</v>
      </c>
      <c r="I16" s="5" t="s">
        <v>27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>
        <v>2024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28</v>
      </c>
      <c r="I17" s="5" t="s">
        <v>27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>
        <v>2024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>
        <v>2024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30</v>
      </c>
      <c r="J19" s="8"/>
      <c r="K19" s="6" t="s">
        <v>83</v>
      </c>
    </row>
    <row r="20" spans="1:11" x14ac:dyDescent="0.2">
      <c r="A20" s="1">
        <v>91</v>
      </c>
      <c r="B20" s="1" t="s">
        <v>83</v>
      </c>
      <c r="C20" s="1">
        <v>2024</v>
      </c>
      <c r="D20" s="1" t="s">
        <v>17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32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>
        <v>2024</v>
      </c>
      <c r="D21" s="1" t="s">
        <v>17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33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>
        <v>2024</v>
      </c>
      <c r="D22" s="1" t="s">
        <v>17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34</v>
      </c>
      <c r="J22" s="8">
        <v>140000000</v>
      </c>
      <c r="K22" s="6" t="s">
        <v>83</v>
      </c>
    </row>
    <row r="23" spans="1:11" x14ac:dyDescent="0.2">
      <c r="A23" s="1">
        <v>91</v>
      </c>
      <c r="B23" s="1" t="s">
        <v>83</v>
      </c>
      <c r="C23" s="1">
        <v>2024</v>
      </c>
      <c r="D23" s="1" t="s">
        <v>17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35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>
        <v>2024</v>
      </c>
      <c r="D24" s="1" t="s">
        <v>17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36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>
        <v>2024</v>
      </c>
      <c r="D25" s="1" t="s">
        <v>17</v>
      </c>
      <c r="E25" s="1" t="s">
        <v>83</v>
      </c>
      <c r="F25" s="1" t="s">
        <v>83</v>
      </c>
      <c r="G25" s="4">
        <v>1134</v>
      </c>
      <c r="H25" s="5" t="s">
        <v>83</v>
      </c>
      <c r="I25" s="5" t="s">
        <v>37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>
        <v>2024</v>
      </c>
      <c r="D26" s="1" t="s">
        <v>17</v>
      </c>
      <c r="E26" s="1" t="s">
        <v>83</v>
      </c>
      <c r="F26" s="1" t="s">
        <v>83</v>
      </c>
      <c r="G26" s="4">
        <v>1200</v>
      </c>
      <c r="H26" s="5">
        <v>1</v>
      </c>
      <c r="I26" s="5" t="s">
        <v>38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>
        <v>2024</v>
      </c>
      <c r="D27" s="1" t="s">
        <v>17</v>
      </c>
      <c r="E27" s="1" t="s">
        <v>83</v>
      </c>
      <c r="F27" s="1" t="s">
        <v>83</v>
      </c>
      <c r="G27" s="4">
        <v>1200</v>
      </c>
      <c r="H27" s="5">
        <v>2</v>
      </c>
      <c r="I27" s="5" t="s">
        <v>39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>
        <v>2024</v>
      </c>
      <c r="D28" s="1" t="s">
        <v>17</v>
      </c>
      <c r="E28" s="1" t="s">
        <v>83</v>
      </c>
      <c r="F28" s="1" t="s">
        <v>83</v>
      </c>
      <c r="G28" s="4">
        <v>1200</v>
      </c>
      <c r="H28" s="5">
        <v>3</v>
      </c>
      <c r="I28" s="5" t="s">
        <v>40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>
        <v>2024</v>
      </c>
      <c r="D29" s="1" t="s">
        <v>17</v>
      </c>
      <c r="E29" s="1" t="s">
        <v>83</v>
      </c>
      <c r="F29" s="1" t="s">
        <v>83</v>
      </c>
      <c r="G29" s="4">
        <v>1200</v>
      </c>
      <c r="H29" s="5">
        <v>4</v>
      </c>
      <c r="I29" s="5" t="s">
        <v>41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>
        <v>2024</v>
      </c>
      <c r="D30" s="1" t="s">
        <v>17</v>
      </c>
      <c r="E30" s="1" t="s">
        <v>83</v>
      </c>
      <c r="F30" s="1" t="s">
        <v>83</v>
      </c>
      <c r="G30" s="4">
        <v>1200</v>
      </c>
      <c r="H30" s="5">
        <v>5</v>
      </c>
      <c r="I30" s="5" t="s">
        <v>42</v>
      </c>
      <c r="J30" s="8"/>
      <c r="K30" s="6" t="s">
        <v>83</v>
      </c>
    </row>
    <row r="31" spans="1:11" x14ac:dyDescent="0.2">
      <c r="A31" s="1">
        <v>91</v>
      </c>
      <c r="B31" s="1" t="s">
        <v>83</v>
      </c>
      <c r="C31" s="1">
        <v>2024</v>
      </c>
      <c r="D31" s="1" t="s">
        <v>17</v>
      </c>
      <c r="E31" s="1" t="s">
        <v>83</v>
      </c>
      <c r="F31" s="1" t="s">
        <v>83</v>
      </c>
      <c r="G31" s="4">
        <v>1400</v>
      </c>
      <c r="H31" s="5">
        <v>1</v>
      </c>
      <c r="I31" s="5" t="s">
        <v>43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>
        <v>2024</v>
      </c>
      <c r="D32" s="1" t="s">
        <v>17</v>
      </c>
      <c r="E32" s="1" t="s">
        <v>83</v>
      </c>
      <c r="F32" s="1" t="s">
        <v>83</v>
      </c>
      <c r="G32" s="4">
        <v>1400</v>
      </c>
      <c r="H32" s="5">
        <v>2</v>
      </c>
      <c r="I32" s="5" t="s">
        <v>44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>
        <v>2024</v>
      </c>
      <c r="D33" s="1" t="s">
        <v>17</v>
      </c>
      <c r="E33" s="1" t="s">
        <v>83</v>
      </c>
      <c r="F33" s="1" t="s">
        <v>83</v>
      </c>
      <c r="G33" s="4">
        <v>1700</v>
      </c>
      <c r="H33" s="5">
        <v>1</v>
      </c>
      <c r="I33" s="5" t="s">
        <v>45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>
        <v>2024</v>
      </c>
      <c r="D34" s="1" t="s">
        <v>17</v>
      </c>
      <c r="E34" s="1" t="s">
        <v>83</v>
      </c>
      <c r="F34" s="1" t="s">
        <v>83</v>
      </c>
      <c r="G34" s="4">
        <v>1700</v>
      </c>
      <c r="H34" s="5">
        <v>2</v>
      </c>
      <c r="I34" s="5" t="s">
        <v>46</v>
      </c>
      <c r="J34" s="8">
        <v>470</v>
      </c>
      <c r="K34" s="6" t="s">
        <v>83</v>
      </c>
    </row>
    <row r="35" spans="1:11" x14ac:dyDescent="0.2">
      <c r="A35" s="1">
        <v>91</v>
      </c>
      <c r="B35" s="1" t="s">
        <v>83</v>
      </c>
      <c r="C35" s="1">
        <v>2024</v>
      </c>
      <c r="D35" s="1" t="s">
        <v>17</v>
      </c>
      <c r="E35" s="1" t="s">
        <v>83</v>
      </c>
      <c r="F35" s="1" t="s">
        <v>83</v>
      </c>
      <c r="G35" s="4">
        <v>1700</v>
      </c>
      <c r="H35" s="5">
        <v>3</v>
      </c>
      <c r="I35" s="5" t="s">
        <v>47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>
        <v>2024</v>
      </c>
      <c r="D36" s="1" t="s">
        <v>17</v>
      </c>
      <c r="E36" s="1" t="s">
        <v>83</v>
      </c>
      <c r="F36" s="1" t="s">
        <v>83</v>
      </c>
      <c r="G36" s="4">
        <v>1740</v>
      </c>
      <c r="H36" s="5">
        <v>1</v>
      </c>
      <c r="I36" s="5" t="s">
        <v>48</v>
      </c>
      <c r="J36" s="8">
        <v>20000</v>
      </c>
      <c r="K36" s="6" t="s">
        <v>49</v>
      </c>
    </row>
    <row r="37" spans="1:11" x14ac:dyDescent="0.2">
      <c r="A37" s="1">
        <v>91</v>
      </c>
      <c r="B37" s="1" t="s">
        <v>83</v>
      </c>
      <c r="C37" s="1">
        <v>2024</v>
      </c>
      <c r="D37" s="1" t="s">
        <v>17</v>
      </c>
      <c r="E37" s="1" t="s">
        <v>83</v>
      </c>
      <c r="F37" s="1" t="s">
        <v>83</v>
      </c>
      <c r="G37" s="4">
        <v>1740</v>
      </c>
      <c r="H37" s="5">
        <v>2</v>
      </c>
      <c r="I37" s="5" t="s">
        <v>50</v>
      </c>
      <c r="J37" s="8">
        <v>19530</v>
      </c>
      <c r="K37" s="6" t="s">
        <v>49</v>
      </c>
    </row>
    <row r="38" spans="1:11" x14ac:dyDescent="0.2">
      <c r="A38" s="1">
        <v>91</v>
      </c>
      <c r="B38" s="1" t="s">
        <v>83</v>
      </c>
      <c r="C38" s="1">
        <v>2024</v>
      </c>
      <c r="D38" s="1" t="s">
        <v>17</v>
      </c>
      <c r="E38" s="1" t="s">
        <v>83</v>
      </c>
      <c r="F38" s="1" t="s">
        <v>83</v>
      </c>
      <c r="G38" s="4">
        <v>1740</v>
      </c>
      <c r="H38" s="5">
        <v>3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>
        <v>2024</v>
      </c>
      <c r="D39" s="1" t="s">
        <v>17</v>
      </c>
      <c r="E39" s="1" t="s">
        <v>83</v>
      </c>
      <c r="F39" s="1" t="s">
        <v>83</v>
      </c>
      <c r="G39" s="4">
        <v>1800</v>
      </c>
      <c r="H39" s="5">
        <v>1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>
        <v>2024</v>
      </c>
      <c r="D40" s="1" t="s">
        <v>17</v>
      </c>
      <c r="E40" s="1" t="s">
        <v>83</v>
      </c>
      <c r="F40" s="1" t="s">
        <v>83</v>
      </c>
      <c r="G40" s="4">
        <v>1800</v>
      </c>
      <c r="H40" s="5">
        <v>2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>
        <v>2024</v>
      </c>
      <c r="D41" s="1" t="s">
        <v>17</v>
      </c>
      <c r="E41" s="1" t="s">
        <v>83</v>
      </c>
      <c r="F41" s="1" t="s">
        <v>83</v>
      </c>
      <c r="G41" s="4">
        <v>1800</v>
      </c>
      <c r="H41" s="5">
        <v>3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>
        <v>2024</v>
      </c>
      <c r="D42" s="1" t="s">
        <v>17</v>
      </c>
      <c r="E42" s="1" t="s">
        <v>83</v>
      </c>
      <c r="F42" s="1" t="s">
        <v>83</v>
      </c>
      <c r="G42" s="4">
        <v>1820</v>
      </c>
      <c r="H42" s="5">
        <v>1</v>
      </c>
      <c r="I42" s="5" t="s">
        <v>55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>
        <v>2024</v>
      </c>
      <c r="D43" s="1" t="s">
        <v>17</v>
      </c>
      <c r="E43" s="1" t="s">
        <v>83</v>
      </c>
      <c r="F43" s="1" t="s">
        <v>83</v>
      </c>
      <c r="G43" s="4">
        <v>1820</v>
      </c>
      <c r="H43" s="5">
        <v>2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>
        <v>2024</v>
      </c>
      <c r="D44" s="1" t="s">
        <v>17</v>
      </c>
      <c r="E44" s="1" t="s">
        <v>83</v>
      </c>
      <c r="F44" s="1" t="s">
        <v>83</v>
      </c>
      <c r="G44" s="4">
        <v>1820</v>
      </c>
      <c r="H44" s="5">
        <v>3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>
        <v>2024</v>
      </c>
      <c r="D45" s="1" t="s">
        <v>17</v>
      </c>
      <c r="E45" s="1" t="s">
        <v>83</v>
      </c>
      <c r="F45" s="1" t="s">
        <v>83</v>
      </c>
      <c r="G45" s="4">
        <v>1825</v>
      </c>
      <c r="H45" s="5">
        <v>1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>
        <v>2024</v>
      </c>
      <c r="D46" s="1" t="s">
        <v>17</v>
      </c>
      <c r="E46" s="1" t="s">
        <v>83</v>
      </c>
      <c r="F46" s="1" t="s">
        <v>83</v>
      </c>
      <c r="G46" s="4">
        <v>1825</v>
      </c>
      <c r="H46" s="5">
        <v>2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>
        <v>2024</v>
      </c>
      <c r="D47" s="1" t="s">
        <v>17</v>
      </c>
      <c r="E47" s="1" t="s">
        <v>83</v>
      </c>
      <c r="F47" s="1" t="s">
        <v>83</v>
      </c>
      <c r="G47" s="4">
        <v>1840</v>
      </c>
      <c r="H47" s="5">
        <v>1</v>
      </c>
      <c r="I47" s="5" t="s">
        <v>60</v>
      </c>
      <c r="J47" s="8"/>
      <c r="K47" s="6" t="s">
        <v>83</v>
      </c>
    </row>
    <row r="48" spans="1:11" x14ac:dyDescent="0.2">
      <c r="A48" s="1">
        <v>91</v>
      </c>
      <c r="B48" s="1" t="s">
        <v>83</v>
      </c>
      <c r="C48" s="1">
        <v>2024</v>
      </c>
      <c r="D48" s="1" t="s">
        <v>17</v>
      </c>
      <c r="E48" s="1" t="s">
        <v>83</v>
      </c>
      <c r="F48" s="1" t="s">
        <v>83</v>
      </c>
      <c r="G48" s="4">
        <v>1840</v>
      </c>
      <c r="H48" s="5">
        <v>2</v>
      </c>
      <c r="I48" s="5" t="s">
        <v>61</v>
      </c>
      <c r="J48" s="8"/>
      <c r="K48" s="6" t="s">
        <v>83</v>
      </c>
    </row>
    <row r="49" spans="1:11" x14ac:dyDescent="0.2">
      <c r="A49" s="1">
        <v>91</v>
      </c>
      <c r="B49" s="1" t="s">
        <v>83</v>
      </c>
      <c r="C49" s="1">
        <v>2024</v>
      </c>
      <c r="D49" s="1" t="s">
        <v>17</v>
      </c>
      <c r="E49" s="1" t="s">
        <v>83</v>
      </c>
      <c r="F49" s="1" t="s">
        <v>83</v>
      </c>
      <c r="G49" s="4">
        <v>1840</v>
      </c>
      <c r="H49" s="5">
        <v>3</v>
      </c>
      <c r="I49" s="5" t="s">
        <v>62</v>
      </c>
      <c r="J49" s="8"/>
      <c r="K49" s="6" t="s">
        <v>83</v>
      </c>
    </row>
    <row r="50" spans="1:11" x14ac:dyDescent="0.2">
      <c r="A50" s="10">
        <v>91</v>
      </c>
      <c r="B50" s="10" t="s">
        <v>83</v>
      </c>
      <c r="C50" s="10">
        <v>2024</v>
      </c>
      <c r="D50" s="10" t="s">
        <v>17</v>
      </c>
      <c r="E50" s="10" t="s">
        <v>83</v>
      </c>
      <c r="F50" s="10" t="s">
        <v>83</v>
      </c>
      <c r="G50" s="11">
        <v>1920</v>
      </c>
      <c r="H50" s="11" t="s">
        <v>83</v>
      </c>
      <c r="I50" s="11" t="s">
        <v>63</v>
      </c>
      <c r="J50" s="12">
        <f>SUM(J16:J49)</f>
        <v>140040000</v>
      </c>
      <c r="K50" s="13" t="s">
        <v>83</v>
      </c>
    </row>
    <row r="51" spans="1:11" x14ac:dyDescent="0.2">
      <c r="A51" s="1">
        <v>91</v>
      </c>
      <c r="B51" s="1" t="s">
        <v>83</v>
      </c>
      <c r="C51" s="1">
        <v>2024</v>
      </c>
      <c r="D51" s="1" t="s">
        <v>17</v>
      </c>
      <c r="E51" s="1" t="s">
        <v>83</v>
      </c>
      <c r="F51" s="1" t="s">
        <v>83</v>
      </c>
      <c r="G51" s="4">
        <v>6001</v>
      </c>
      <c r="H51" s="5" t="s">
        <v>83</v>
      </c>
      <c r="I51" s="5" t="s">
        <v>64</v>
      </c>
      <c r="J51" s="8">
        <v>36344000</v>
      </c>
      <c r="K51" s="6" t="s">
        <v>83</v>
      </c>
    </row>
    <row r="52" spans="1:11" x14ac:dyDescent="0.2">
      <c r="A52" s="1">
        <v>91</v>
      </c>
      <c r="B52" s="1" t="s">
        <v>83</v>
      </c>
      <c r="C52" s="1">
        <v>2024</v>
      </c>
      <c r="D52" s="1" t="s">
        <v>17</v>
      </c>
      <c r="E52" s="1" t="s">
        <v>83</v>
      </c>
      <c r="F52" s="1" t="s">
        <v>83</v>
      </c>
      <c r="G52" s="4">
        <v>6002</v>
      </c>
      <c r="H52" s="5" t="s">
        <v>83</v>
      </c>
      <c r="I52" s="5" t="s">
        <v>65</v>
      </c>
      <c r="J52" s="8">
        <v>41732000</v>
      </c>
      <c r="K52" s="6" t="s">
        <v>83</v>
      </c>
    </row>
    <row r="53" spans="1:11" x14ac:dyDescent="0.2">
      <c r="A53" s="1">
        <v>91</v>
      </c>
      <c r="B53" s="1" t="s">
        <v>83</v>
      </c>
      <c r="C53" s="1">
        <v>2024</v>
      </c>
      <c r="D53" s="1" t="s">
        <v>17</v>
      </c>
      <c r="E53" s="1" t="s">
        <v>83</v>
      </c>
      <c r="F53" s="1" t="s">
        <v>83</v>
      </c>
      <c r="G53" s="4">
        <v>6003</v>
      </c>
      <c r="H53" s="5" t="s">
        <v>83</v>
      </c>
      <c r="I53" s="5" t="s">
        <v>66</v>
      </c>
      <c r="J53" s="8">
        <v>33515000</v>
      </c>
      <c r="K53" s="6" t="s">
        <v>83</v>
      </c>
    </row>
    <row r="54" spans="1:11" x14ac:dyDescent="0.2">
      <c r="A54" s="1">
        <v>91</v>
      </c>
      <c r="B54" s="1" t="s">
        <v>83</v>
      </c>
      <c r="C54" s="1">
        <v>2024</v>
      </c>
      <c r="D54" s="1" t="s">
        <v>17</v>
      </c>
      <c r="E54" s="1" t="s">
        <v>83</v>
      </c>
      <c r="F54" s="1" t="s">
        <v>83</v>
      </c>
      <c r="G54" s="4">
        <v>6004</v>
      </c>
      <c r="H54" s="5" t="s">
        <v>83</v>
      </c>
      <c r="I54" s="5" t="s">
        <v>67</v>
      </c>
      <c r="J54" s="8">
        <v>28449000</v>
      </c>
      <c r="K54" s="6" t="s">
        <v>83</v>
      </c>
    </row>
    <row r="55" spans="1:11" x14ac:dyDescent="0.2">
      <c r="A55" s="10">
        <v>91</v>
      </c>
      <c r="B55" s="10" t="s">
        <v>83</v>
      </c>
      <c r="C55" s="10">
        <v>2024</v>
      </c>
      <c r="D55" s="10" t="s">
        <v>17</v>
      </c>
      <c r="E55" s="10" t="s">
        <v>83</v>
      </c>
      <c r="F55" s="10" t="s">
        <v>83</v>
      </c>
      <c r="G55" s="11">
        <v>6190</v>
      </c>
      <c r="H55" s="11" t="s">
        <v>83</v>
      </c>
      <c r="I55" s="11" t="s">
        <v>68</v>
      </c>
      <c r="J55" s="12">
        <f>IF(SUM(J16:J49)=SUM(J51:J54),SUM(J51:J54), "ERROR: Line 1920 &lt;&gt; Line 6190")</f>
        <v>140040000</v>
      </c>
      <c r="K55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69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70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71</v>
      </c>
    </row>
    <row r="10" spans="1:2" x14ac:dyDescent="0.2">
      <c r="A10" s="1" t="s">
        <v>83</v>
      </c>
      <c r="B10" s="9" t="s">
        <v>83</v>
      </c>
    </row>
    <row r="11" spans="1:2" x14ac:dyDescent="0.2">
      <c r="A11" s="14" t="s">
        <v>72</v>
      </c>
      <c r="B11" s="15" t="s">
        <v>73</v>
      </c>
    </row>
    <row r="12" spans="1:2" x14ac:dyDescent="0.2">
      <c r="A12" s="1" t="s">
        <v>83</v>
      </c>
      <c r="B12" s="9" t="s">
        <v>83</v>
      </c>
    </row>
    <row r="13" spans="1:2" x14ac:dyDescent="0.2">
      <c r="A13" s="20" t="s">
        <v>74</v>
      </c>
      <c r="B13" s="19" t="s">
        <v>83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2024-04-19T17:10:17Z</dcterms:created>
  <dcterms:modified xsi:type="dcterms:W3CDTF">2024-04-19T21:11:06Z</dcterms:modified>
</cp:coreProperties>
</file>