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2" i="1" l="1"/>
  <c r="J35" i="1"/>
</calcChain>
</file>

<file path=xl/sharedStrings.xml><?xml version="1.0" encoding="utf-8"?>
<sst xmlns="http://schemas.openxmlformats.org/spreadsheetml/2006/main" count="450" uniqueCount="128">
  <si>
    <t>FY 2024 Apportionment</t>
  </si>
  <si>
    <t>Funds provided by Public Law 117-328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</si>
  <si>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</si>
  <si>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</si>
  <si>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</si>
  <si>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</si>
  <si>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</si>
  <si>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</si>
  <si>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</si>
  <si>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</si>
  <si>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</si>
  <si>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</si>
  <si>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</si>
  <si>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</si>
  <si>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Revolving and Management Funds</t>
  </si>
  <si>
    <t>Account: Working Capital Fund, Army (007-40-493001)</t>
  </si>
  <si>
    <t>Treas Account: Department of Defense Working Capital Funds</t>
  </si>
  <si>
    <t>TAFS: 97-4930 /X</t>
  </si>
  <si>
    <t>X</t>
  </si>
  <si>
    <t>4930</t>
  </si>
  <si>
    <t>IterNo</t>
  </si>
  <si>
    <t>Last Approved Apportionment: 2024-08-16</t>
  </si>
  <si>
    <t>RptCat</t>
  </si>
  <si>
    <t>NO</t>
  </si>
  <si>
    <t>Reporting Categories</t>
  </si>
  <si>
    <t>AdjAut</t>
  </si>
  <si>
    <t>YES</t>
  </si>
  <si>
    <t>Adjustment Authority provided</t>
  </si>
  <si>
    <t>DA1</t>
  </si>
  <si>
    <t>Discretionary Actual Unob Bal-Direct: Brought forward, October 1</t>
  </si>
  <si>
    <t>B1,B8,B9</t>
  </si>
  <si>
    <t>DA2</t>
  </si>
  <si>
    <t>Discretionary Actual Unob Bal-Reimbursable: Brought forward, October 1</t>
  </si>
  <si>
    <t>MA1</t>
  </si>
  <si>
    <t>Mandatory Actual Unob Bal-Reimbursable: Brought forward, October 1</t>
  </si>
  <si>
    <t>Unob Bal: Transferred to other accounts</t>
  </si>
  <si>
    <t>B15,B16</t>
  </si>
  <si>
    <t>Unob Bal: Transferred from other accounts</t>
  </si>
  <si>
    <t>B13</t>
  </si>
  <si>
    <t>Unob Bal: Transfers betw expired\unexpired accts</t>
  </si>
  <si>
    <t>B16</t>
  </si>
  <si>
    <t>Unob Bal: Adj to SOY bal brought forward, Oct 1</t>
  </si>
  <si>
    <t>B8,B9</t>
  </si>
  <si>
    <t>Unob Bal: Recov of prior year unpaid obligations</t>
  </si>
  <si>
    <t>B6,B8,B9</t>
  </si>
  <si>
    <t>Unob Bal: Contract authority withdrawn</t>
  </si>
  <si>
    <t>Unob Bal: Recov of prior year paid obligations</t>
  </si>
  <si>
    <t>BA: Disc: Appropriation</t>
  </si>
  <si>
    <t>B8,B12</t>
  </si>
  <si>
    <t>BA: Disc: Approps transferred from other accounts</t>
  </si>
  <si>
    <t>B14</t>
  </si>
  <si>
    <t>BA: Mand: Contract authority</t>
  </si>
  <si>
    <t>B2</t>
  </si>
  <si>
    <t>BA: Disc: Spending auth: Collected</t>
  </si>
  <si>
    <t>B3,B5,B8,B9</t>
  </si>
  <si>
    <t>BA: Disc: Spending auth: Chng uncoll pymts Fed src</t>
  </si>
  <si>
    <t>BA: Disc: Spending auth:Antic colls, reimbs, other</t>
  </si>
  <si>
    <t>B3,B5</t>
  </si>
  <si>
    <t>BA: Mand: Spending auth: Collected</t>
  </si>
  <si>
    <t>B5,B7,B8,B9</t>
  </si>
  <si>
    <t>BA: Mand: Spending auth:Antic colls, reimbs, other</t>
  </si>
  <si>
    <t>Total budgetary resources avail (disc. and mand.)</t>
  </si>
  <si>
    <t>B1,B2,B3,B4,B5,B6,B</t>
  </si>
  <si>
    <t>Army WCF</t>
  </si>
  <si>
    <t>A1,A2,A3,A4,A5,A7</t>
  </si>
  <si>
    <t>Navy WCF</t>
  </si>
  <si>
    <t>Air Force</t>
  </si>
  <si>
    <t>Commissary WCF, Resale Activities</t>
  </si>
  <si>
    <t>A1,A2,A3,A4,A5</t>
  </si>
  <si>
    <t>Defense Wide WCF</t>
  </si>
  <si>
    <t>Commissary WCF, Operations</t>
  </si>
  <si>
    <t>A1,A2,A3,A4,A5,A6,A</t>
  </si>
  <si>
    <t>Total budgetary resources available</t>
  </si>
  <si>
    <t>A1,A2,A3,A4,A5,A6</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</si>
  <si>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</si>
  <si>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</si>
  <si>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</si>
  <si>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</si>
  <si>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</si>
  <si>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</si>
  <si>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</si>
  <si>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Contract Authority amounts apportioned herein are applicable to DWCF Supply Management, Energy Management, and Commissary Resale activities' business area operating expenses, appropriations, and the entire DWCF capital investment budget. [Footnote specifies the purpose(s) for which the funds are available to be obligated.]</t>
  </si>
  <si>
    <t xml:space="preserve">A4 </t>
  </si>
  <si>
    <t>To the extent authorized by law, this amount may be increased for actual recoveries of prior year obligations without further action from OMB. [Rationale: Footnote signifies that this TAFS has received or may receive an automatic apportionment.]</t>
  </si>
  <si>
    <t xml:space="preserve">A5 </t>
  </si>
  <si>
    <t>The Department may transfer between the component working capital funds listed under category B not to exceed $200,000,000 in contract authority during the Fiscal Year, forty-eight hours after notifying OMB of each proposed transfer.  In addition, the Department may transfer up to $200,000,000 during the Fiscal Year between the business activities within each of the component working capital funds listed under category B, forty-eight hours after notifying OMB of each transfer.  Further, the Department may transfer up to $10,000,000 between capital and operating budgets within each Component working capital fund, forty-eight hours after notifying OMB of each transfer.   [Rationale: Footnote signifies that this TAFS has received or may receive an automatic apportionment.]</t>
  </si>
  <si>
    <t xml:space="preserve">A6 </t>
  </si>
  <si>
    <t>Included in apportioned authority is $37,157,000 anticipated reimbursable revenue from coupon redemption and miscellaneous rebates, as authorized by 10 USC 2483 (c).  [(c) Supplemental Funds for Commissary Operations.  Defense - Amounts appropriated to cover the expenses of operating the Defense Commissary Agency and the defense commissary system may be supplemented with additional funds from manufacturers' coupon redemption fees, handling fees for tobacco products, and other amounts received as reimbursement for other support activities provided by commissary activities.  Such appropriated amounts may also be supplemented with additional funds derived from improved management practices implemented pursuant to sections 2481(c)(3) and 2487(c) of this title and the variable pricing program implemented pursuant to section 2484(i) of this title.]  [Rationale: Footnote specifies the purpose(s) for which the funds are available to be obligated.]</t>
  </si>
  <si>
    <t xml:space="preserve">A7 </t>
  </si>
  <si>
    <t>Apportioned amounts for non-supply operations may be automatically increased during the Fiscal Year period for any additional spending authority from offsetting collections received.  [Rationale: Footnote signifies that this TAFS has received or may receive an automatic apportionment.]</t>
  </si>
  <si>
    <t xml:space="preserve">A8 </t>
  </si>
  <si>
    <t>Included in the apportioned amount is $23,853,000 for Commissary Operations Capital Investment Program. [Rationale: Footnote specifies the purpose(s) for which the funds are available to be obligated.]</t>
  </si>
  <si>
    <t>Footnotes for Budgetary Resources</t>
  </si>
  <si>
    <t xml:space="preserve">B1 </t>
  </si>
  <si>
    <t>Amount represents the actual unobligated balance from FY 2023 brought forward into FY 2024 as per the October 2023 SF 133 report.</t>
  </si>
  <si>
    <t>B12</t>
  </si>
  <si>
    <t>Funds provided by P.L. 118-47 in the amount of $1,786,779,000 signed by the President March 23, 2024.</t>
  </si>
  <si>
    <t>(10) FY 24-44 IR transfers $48,138,920 in accordance with section 8119 of division C of P.L. 117-328.  (4) FY 24-21 IR transfers $270,880,000 in accordance with section 8119 of division C of P.L. 117-328.</t>
  </si>
  <si>
    <t>(6) FY 24-37 IR transfers $460,000 in accordance with section 101 of division A of P.L. 118-50.</t>
  </si>
  <si>
    <t>B15</t>
  </si>
  <si>
    <t>(10) FY 24-11 PA transfers $-39,349,000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(9) FY 24-11 PA transfers $-296,000,000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(7) FY 24-10 PA transfers $-711,481,000 in accordance with section 8005 of division A of P.L. 118-47; and transfers $-550,000,000 in accordance with section 8008 of division A of P.L. 118-47; and transfers $-60,000,000 in accordance with section 8005 of division C of P.L. 117-103; and transfers $-36,519,000 in accordance with section 8005 of division C of P.L. 116-260; Funds transferred from the Defense Working Capital Fund represent unobligated balances of spending authority from offsetting collections that have a budgetary resource classification of 'reimbursable', which must be maintained in the gaining appropriations.</t>
  </si>
  <si>
    <t>Technical correction for FY 24-10 PA, $-96,519,000 was transferred from 1010 and should have been 1012.</t>
  </si>
  <si>
    <t xml:space="preserve">B2 </t>
  </si>
  <si>
    <t>Pursuant to 10 U.S.C. 2201 (b), obligations may be incurred against anticipated collections in the amount of contract authority apportioned.</t>
  </si>
  <si>
    <t xml:space="preserve">B3 </t>
  </si>
  <si>
    <t>Reimbursable authority requests (Lines 1700, 1701, and 1740) totaling $68,876,645,901 reflect an increase of $1,660,000,000 above the previously approved amount to support anticipated spending authority required to support updated FY24 estimates as provided in the FY25 budget appendix (FY24 Column) as well as additional anticipated customer workload increases related to Foreign Military Sales (FMS) and real-world contingencies (e.g., Ukraine and Israel support) for the Defense Working Capital Fund servicing activities.</t>
  </si>
  <si>
    <t xml:space="preserve">B4 </t>
  </si>
  <si>
    <t>Apportioned amounts for non-supply operations may be automatically increased during the CR periods for any additional spending authority from offsetting collections received.</t>
  </si>
  <si>
    <t xml:space="preserve">B5 </t>
  </si>
  <si>
    <t>Apportioned amounts for non-supply operations may be automatically increased during the Fiscal Year period for any additional spending authority from offsetting collections received.</t>
  </si>
  <si>
    <t xml:space="preserve">B6 </t>
  </si>
  <si>
    <t>Apportioned anticipated budgetary resources, once realized, do not need to be reapportioned unless the amount realized exceeds the conditions on the total amount apportioned (A-11 section 120.49).</t>
  </si>
  <si>
    <t xml:space="preserve">B7 </t>
  </si>
  <si>
    <t>Agency requested Reimbursable Spending Authority from Offsetting Collections, Mandatory (line 1800 + 1840) represents an estimate of $5,000,000 to support Army Depot perform collections from the non- Qualified Recycling Programs (non-QRPs) at various depot sites. This program has been in a pilot status and is in accordance with Title 10 U.S.C., 2577.</t>
  </si>
  <si>
    <t xml:space="preserve">B8 </t>
  </si>
  <si>
    <t>Per the June 2024 SF-133.</t>
  </si>
  <si>
    <t xml:space="preserve">B9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</si>
  <si>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</si>
  <si>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</si>
  <si>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</si>
  <si>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</si>
  <si>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</si>
  <si>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Acting Deputy Associate Director for National Security Programs                                                                                                                                         </t>
  </si>
  <si>
    <t>Signed On:</t>
  </si>
  <si>
    <t>2024-08-30 03:04 PM</t>
  </si>
  <si>
    <t xml:space="preserve">TAF(s) Included: </t>
  </si>
  <si>
    <t xml:space="preserve">97-4930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</si>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</sst>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127</v>
      </c>
      <c r="B1" s="1" t="s">
        <v>127</v>
      </c>
      <c r="C1" s="1" t="s">
        <v>127</v>
      </c>
      <c r="D1" s="1" t="s">
        <v>127</v>
      </c>
      <c r="E1" s="1" t="s">
        <v>127</v>
      </c>
      <c r="F1" s="1" t="s">
        <v>127</v>
      </c>
      <c r="G1" s="1" t="s">
        <v>127</v>
      </c>
      <c r="H1" s="1" t="s">
        <v>127</v>
      </c>
      <c r="I1" s="1" t="s">
        <v>127</v>
      </c>
      <c r="J1" s="1"/>
      <c r="K1" s="1" t="s">
        <v>127</v>
      </c>
    </row>
    <row r="2" spans="1:11" x14ac:dyDescent="0.2">
      <c r="A2" s="19" t="s">
        <v>0</v>
      </c>
      <c r="B2" s="19" t="s">
        <v>127</v>
      </c>
      <c r="C2" s="19" t="s">
        <v>127</v>
      </c>
      <c r="D2" s="19" t="s">
        <v>127</v>
      </c>
      <c r="E2" s="19" t="s">
        <v>127</v>
      </c>
      <c r="F2" s="19" t="s">
        <v>127</v>
      </c>
      <c r="G2" s="19" t="s">
        <v>127</v>
      </c>
      <c r="H2" s="19" t="s">
        <v>127</v>
      </c>
      <c r="I2" s="19" t="s">
        <v>127</v>
      </c>
      <c r="J2" s="19"/>
      <c r="K2" s="19" t="s">
        <v>127</v>
      </c>
    </row>
    <row r="3" spans="1:11" x14ac:dyDescent="0.2">
      <c r="A3" s="19" t="s">
        <v>1</v>
      </c>
      <c r="B3" s="19" t="s">
        <v>127</v>
      </c>
      <c r="C3" s="19" t="s">
        <v>127</v>
      </c>
      <c r="D3" s="19" t="s">
        <v>127</v>
      </c>
      <c r="E3" s="19" t="s">
        <v>127</v>
      </c>
      <c r="F3" s="19" t="s">
        <v>127</v>
      </c>
      <c r="G3" s="19" t="s">
        <v>127</v>
      </c>
      <c r="H3" s="19" t="s">
        <v>127</v>
      </c>
      <c r="I3" s="19" t="s">
        <v>127</v>
      </c>
      <c r="J3" s="19"/>
      <c r="K3" s="19" t="s">
        <v>127</v>
      </c>
    </row>
    <row r="4" spans="1:11" x14ac:dyDescent="0.2">
      <c r="A4" s="1" t="s">
        <v>127</v>
      </c>
      <c r="B4" s="1" t="s">
        <v>127</v>
      </c>
      <c r="C4" s="1" t="s">
        <v>127</v>
      </c>
      <c r="D4" s="1" t="s">
        <v>127</v>
      </c>
      <c r="E4" s="1" t="s">
        <v>127</v>
      </c>
      <c r="F4" s="1" t="s">
        <v>127</v>
      </c>
      <c r="G4" s="1" t="s">
        <v>127</v>
      </c>
      <c r="H4" s="1" t="s">
        <v>127</v>
      </c>
      <c r="I4" s="1" t="s">
        <v>127</v>
      </c>
      <c r="J4" s="1"/>
      <c r="K4" s="1" t="s">
        <v>127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127</v>
      </c>
      <c r="B6" s="1" t="s">
        <v>127</v>
      </c>
      <c r="C6" s="1" t="s">
        <v>127</v>
      </c>
      <c r="D6" s="1" t="s">
        <v>127</v>
      </c>
      <c r="E6" s="1" t="s">
        <v>127</v>
      </c>
      <c r="F6" s="1" t="s">
        <v>127</v>
      </c>
      <c r="G6" s="4" t="s">
        <v>127</v>
      </c>
      <c r="H6" s="5" t="s">
        <v>127</v>
      </c>
      <c r="I6" s="5" t="s">
        <v>127</v>
      </c>
      <c r="J6" s="8"/>
      <c r="K6" s="6" t="s">
        <v>127</v>
      </c>
    </row>
    <row r="7" spans="1:11" x14ac:dyDescent="0.2">
      <c r="A7" s="1" t="s">
        <v>127</v>
      </c>
      <c r="B7" s="1" t="s">
        <v>127</v>
      </c>
      <c r="C7" s="1" t="s">
        <v>127</v>
      </c>
      <c r="D7" s="1" t="s">
        <v>127</v>
      </c>
      <c r="E7" s="1" t="s">
        <v>127</v>
      </c>
      <c r="F7" s="1" t="s">
        <v>127</v>
      </c>
      <c r="G7" s="4" t="s">
        <v>127</v>
      </c>
      <c r="H7" s="5" t="s">
        <v>127</v>
      </c>
      <c r="I7" s="5" t="s">
        <v>127</v>
      </c>
      <c r="J7" s="8"/>
      <c r="K7" s="6" t="s">
        <v>127</v>
      </c>
    </row>
    <row r="8" spans="1:11" x14ac:dyDescent="0.2">
      <c r="A8" s="1" t="s">
        <v>127</v>
      </c>
      <c r="B8" s="1" t="s">
        <v>127</v>
      </c>
      <c r="C8" s="1" t="s">
        <v>127</v>
      </c>
      <c r="D8" s="1" t="s">
        <v>127</v>
      </c>
      <c r="E8" s="1" t="s">
        <v>127</v>
      </c>
      <c r="F8" s="1" t="s">
        <v>127</v>
      </c>
      <c r="G8" s="4" t="s">
        <v>127</v>
      </c>
      <c r="H8" s="5" t="s">
        <v>127</v>
      </c>
      <c r="I8" s="7" t="s">
        <v>13</v>
      </c>
      <c r="J8" s="8"/>
      <c r="K8" s="6" t="s">
        <v>127</v>
      </c>
    </row>
    <row r="9" spans="1:11" x14ac:dyDescent="0.2">
      <c r="A9" s="1" t="s">
        <v>127</v>
      </c>
      <c r="B9" s="1" t="s">
        <v>127</v>
      </c>
      <c r="C9" s="1" t="s">
        <v>127</v>
      </c>
      <c r="D9" s="1" t="s">
        <v>127</v>
      </c>
      <c r="E9" s="1" t="s">
        <v>127</v>
      </c>
      <c r="F9" s="1" t="s">
        <v>127</v>
      </c>
      <c r="G9" s="4" t="s">
        <v>127</v>
      </c>
      <c r="H9" s="5" t="s">
        <v>127</v>
      </c>
      <c r="I9" s="7" t="s">
        <v>14</v>
      </c>
      <c r="J9" s="8"/>
      <c r="K9" s="6" t="s">
        <v>127</v>
      </c>
    </row>
    <row r="10" spans="1:11" x14ac:dyDescent="0.2">
      <c r="A10" s="1" t="s">
        <v>127</v>
      </c>
      <c r="B10" s="1" t="s">
        <v>127</v>
      </c>
      <c r="C10" s="1" t="s">
        <v>127</v>
      </c>
      <c r="D10" s="1" t="s">
        <v>127</v>
      </c>
      <c r="E10" s="1" t="s">
        <v>127</v>
      </c>
      <c r="F10" s="1" t="s">
        <v>127</v>
      </c>
      <c r="G10" s="4" t="s">
        <v>127</v>
      </c>
      <c r="H10" s="5" t="s">
        <v>127</v>
      </c>
      <c r="I10" s="7" t="s">
        <v>15</v>
      </c>
      <c r="J10" s="8"/>
      <c r="K10" s="6" t="s">
        <v>127</v>
      </c>
    </row>
    <row r="11" spans="1:11" x14ac:dyDescent="0.2">
      <c r="A11" s="1" t="s">
        <v>127</v>
      </c>
      <c r="B11" s="1" t="s">
        <v>127</v>
      </c>
      <c r="C11" s="1" t="s">
        <v>127</v>
      </c>
      <c r="D11" s="1" t="s">
        <v>127</v>
      </c>
      <c r="E11" s="1" t="s">
        <v>127</v>
      </c>
      <c r="F11" s="1" t="s">
        <v>127</v>
      </c>
      <c r="G11" s="4" t="s">
        <v>127</v>
      </c>
      <c r="H11" s="5" t="s">
        <v>127</v>
      </c>
      <c r="I11" s="7" t="s">
        <v>16</v>
      </c>
      <c r="J11" s="8"/>
      <c r="K11" s="6" t="s">
        <v>127</v>
      </c>
    </row>
    <row r="12" spans="1:11" x14ac:dyDescent="0.2">
      <c r="A12" s="1" t="s">
        <v>127</v>
      </c>
      <c r="B12" s="1" t="s">
        <v>127</v>
      </c>
      <c r="C12" s="1" t="s">
        <v>127</v>
      </c>
      <c r="D12" s="1" t="s">
        <v>127</v>
      </c>
      <c r="E12" s="1" t="s">
        <v>127</v>
      </c>
      <c r="F12" s="1" t="s">
        <v>127</v>
      </c>
      <c r="G12" s="4" t="s">
        <v>127</v>
      </c>
      <c r="H12" s="5" t="s">
        <v>127</v>
      </c>
      <c r="I12" s="7" t="s">
        <v>17</v>
      </c>
      <c r="J12" s="8"/>
      <c r="K12" s="6" t="s">
        <v>127</v>
      </c>
    </row>
    <row r="13" spans="1:11" x14ac:dyDescent="0.2">
      <c r="A13" s="1" t="s">
        <v>127</v>
      </c>
      <c r="B13" s="1" t="s">
        <v>127</v>
      </c>
      <c r="C13" s="1" t="s">
        <v>127</v>
      </c>
      <c r="D13" s="1" t="s">
        <v>127</v>
      </c>
      <c r="E13" s="1" t="s">
        <v>127</v>
      </c>
      <c r="F13" s="1" t="s">
        <v>127</v>
      </c>
      <c r="G13" s="4" t="s">
        <v>127</v>
      </c>
      <c r="H13" s="5" t="s">
        <v>127</v>
      </c>
      <c r="I13" s="5" t="s">
        <v>127</v>
      </c>
      <c r="J13" s="8"/>
      <c r="K13" s="6" t="s">
        <v>127</v>
      </c>
    </row>
    <row r="14" spans="1:11" x14ac:dyDescent="0.2">
      <c r="A14" s="1">
        <v>97</v>
      </c>
      <c r="B14" s="1" t="s">
        <v>127</v>
      </c>
      <c r="C14" s="1" t="s">
        <v>18</v>
      </c>
      <c r="D14" s="1" t="s">
        <v>19</v>
      </c>
      <c r="E14" s="1" t="s">
        <v>127</v>
      </c>
      <c r="F14" s="1" t="s">
        <v>127</v>
      </c>
      <c r="G14" s="4" t="s">
        <v>20</v>
      </c>
      <c r="H14" s="5">
        <v>10</v>
      </c>
      <c r="I14" s="5" t="s">
        <v>21</v>
      </c>
      <c r="J14" s="8"/>
      <c r="K14" s="6" t="s">
        <v>127</v>
      </c>
    </row>
    <row r="15" spans="1:11" x14ac:dyDescent="0.2">
      <c r="A15" s="1">
        <v>97</v>
      </c>
      <c r="B15" s="1" t="s">
        <v>127</v>
      </c>
      <c r="C15" s="1" t="s">
        <v>18</v>
      </c>
      <c r="D15" s="1" t="s">
        <v>19</v>
      </c>
      <c r="E15" s="1" t="s">
        <v>127</v>
      </c>
      <c r="F15" s="1" t="s">
        <v>127</v>
      </c>
      <c r="G15" s="4" t="s">
        <v>22</v>
      </c>
      <c r="H15" s="5" t="s">
        <v>23</v>
      </c>
      <c r="I15" s="5" t="s">
        <v>24</v>
      </c>
      <c r="J15" s="8"/>
      <c r="K15" s="6" t="s">
        <v>127</v>
      </c>
    </row>
    <row r="16" spans="1:11" x14ac:dyDescent="0.2">
      <c r="A16" s="1">
        <v>97</v>
      </c>
      <c r="B16" s="1" t="s">
        <v>127</v>
      </c>
      <c r="C16" s="1" t="s">
        <v>18</v>
      </c>
      <c r="D16" s="1" t="s">
        <v>19</v>
      </c>
      <c r="E16" s="1" t="s">
        <v>127</v>
      </c>
      <c r="F16" s="1" t="s">
        <v>127</v>
      </c>
      <c r="G16" s="4" t="s">
        <v>25</v>
      </c>
      <c r="H16" s="5" t="s">
        <v>26</v>
      </c>
      <c r="I16" s="5" t="s">
        <v>27</v>
      </c>
      <c r="J16" s="8"/>
      <c r="K16" s="6" t="s">
        <v>127</v>
      </c>
    </row>
    <row r="17" spans="1:11" ht="38.25" x14ac:dyDescent="0.2">
      <c r="A17" s="1">
        <v>97</v>
      </c>
      <c r="B17" s="1" t="s">
        <v>127</v>
      </c>
      <c r="C17" s="1" t="s">
        <v>18</v>
      </c>
      <c r="D17" s="1" t="s">
        <v>19</v>
      </c>
      <c r="E17" s="1" t="s">
        <v>127</v>
      </c>
      <c r="F17" s="1" t="s">
        <v>127</v>
      </c>
      <c r="G17" s="4">
        <v>1000</v>
      </c>
      <c r="H17" s="5" t="s">
        <v>28</v>
      </c>
      <c r="I17" s="5" t="s">
        <v>29</v>
      </c>
      <c r="J17" s="8">
        <v>460910508</v>
      </c>
      <c r="K17" s="6" t="s">
        <v>30</v>
      </c>
    </row>
    <row r="18" spans="1:11" ht="38.25" x14ac:dyDescent="0.2">
      <c r="A18" s="1">
        <v>97</v>
      </c>
      <c r="B18" s="1" t="s">
        <v>127</v>
      </c>
      <c r="C18" s="1" t="s">
        <v>18</v>
      </c>
      <c r="D18" s="1" t="s">
        <v>19</v>
      </c>
      <c r="E18" s="1" t="s">
        <v>127</v>
      </c>
      <c r="F18" s="1" t="s">
        <v>127</v>
      </c>
      <c r="G18" s="4">
        <v>1000</v>
      </c>
      <c r="H18" s="5" t="s">
        <v>31</v>
      </c>
      <c r="I18" s="5" t="s">
        <v>32</v>
      </c>
      <c r="J18" s="8">
        <v>12502408490</v>
      </c>
      <c r="K18" s="6" t="s">
        <v>30</v>
      </c>
    </row>
    <row r="19" spans="1:11" ht="38.25" x14ac:dyDescent="0.2">
      <c r="A19" s="1">
        <v>97</v>
      </c>
      <c r="B19" s="1" t="s">
        <v>127</v>
      </c>
      <c r="C19" s="1" t="s">
        <v>18</v>
      </c>
      <c r="D19" s="1" t="s">
        <v>19</v>
      </c>
      <c r="E19" s="1" t="s">
        <v>127</v>
      </c>
      <c r="F19" s="1" t="s">
        <v>127</v>
      </c>
      <c r="G19" s="4">
        <v>1000</v>
      </c>
      <c r="H19" s="5" t="s">
        <v>33</v>
      </c>
      <c r="I19" s="5" t="s">
        <v>34</v>
      </c>
      <c r="J19" s="8">
        <v>238474</v>
      </c>
      <c r="K19" s="6" t="s">
        <v>30</v>
      </c>
    </row>
    <row r="20" spans="1:11" ht="38.25" x14ac:dyDescent="0.2">
      <c r="A20" s="1">
        <v>97</v>
      </c>
      <c r="B20" s="1" t="s">
        <v>127</v>
      </c>
      <c r="C20" s="1" t="s">
        <v>18</v>
      </c>
      <c r="D20" s="1" t="s">
        <v>19</v>
      </c>
      <c r="E20" s="1" t="s">
        <v>127</v>
      </c>
      <c r="F20" s="1" t="s">
        <v>127</v>
      </c>
      <c r="G20" s="4">
        <v>1010</v>
      </c>
      <c r="H20" s="5" t="s">
        <v>127</v>
      </c>
      <c r="I20" s="5" t="s">
        <v>35</v>
      </c>
      <c r="J20" s="8">
        <v>-1596830000</v>
      </c>
      <c r="K20" s="6" t="s">
        <v>36</v>
      </c>
    </row>
    <row r="21" spans="1:11" x14ac:dyDescent="0.2">
      <c r="A21" s="1">
        <v>97</v>
      </c>
      <c r="B21" s="1" t="s">
        <v>127</v>
      </c>
      <c r="C21" s="1" t="s">
        <v>18</v>
      </c>
      <c r="D21" s="1" t="s">
        <v>19</v>
      </c>
      <c r="E21" s="1" t="s">
        <v>127</v>
      </c>
      <c r="F21" s="1" t="s">
        <v>127</v>
      </c>
      <c r="G21" s="4">
        <v>1011</v>
      </c>
      <c r="H21" s="5" t="s">
        <v>127</v>
      </c>
      <c r="I21" s="5" t="s">
        <v>37</v>
      </c>
      <c r="J21" s="8">
        <v>319018920</v>
      </c>
      <c r="K21" s="6" t="s">
        <v>38</v>
      </c>
    </row>
    <row r="22" spans="1:11" x14ac:dyDescent="0.2">
      <c r="A22" s="1">
        <v>97</v>
      </c>
      <c r="B22" s="1" t="s">
        <v>127</v>
      </c>
      <c r="C22" s="1" t="s">
        <v>18</v>
      </c>
      <c r="D22" s="1" t="s">
        <v>19</v>
      </c>
      <c r="E22" s="1" t="s">
        <v>127</v>
      </c>
      <c r="F22" s="1" t="s">
        <v>127</v>
      </c>
      <c r="G22" s="4">
        <v>1012</v>
      </c>
      <c r="H22" s="5" t="s">
        <v>127</v>
      </c>
      <c r="I22" s="5" t="s">
        <v>39</v>
      </c>
      <c r="J22" s="8">
        <v>-96519000</v>
      </c>
      <c r="K22" s="6" t="s">
        <v>40</v>
      </c>
    </row>
    <row r="23" spans="1:11" ht="25.5" x14ac:dyDescent="0.2">
      <c r="A23" s="1">
        <v>97</v>
      </c>
      <c r="B23" s="1" t="s">
        <v>127</v>
      </c>
      <c r="C23" s="1" t="s">
        <v>18</v>
      </c>
      <c r="D23" s="1" t="s">
        <v>19</v>
      </c>
      <c r="E23" s="1" t="s">
        <v>127</v>
      </c>
      <c r="F23" s="1" t="s">
        <v>127</v>
      </c>
      <c r="G23" s="4">
        <v>1020</v>
      </c>
      <c r="H23" s="5" t="s">
        <v>127</v>
      </c>
      <c r="I23" s="5" t="s">
        <v>41</v>
      </c>
      <c r="J23" s="8">
        <v>28944672</v>
      </c>
      <c r="K23" s="6" t="s">
        <v>42</v>
      </c>
    </row>
    <row r="24" spans="1:11" ht="38.25" x14ac:dyDescent="0.2">
      <c r="A24" s="1">
        <v>97</v>
      </c>
      <c r="B24" s="1" t="s">
        <v>127</v>
      </c>
      <c r="C24" s="1" t="s">
        <v>18</v>
      </c>
      <c r="D24" s="1" t="s">
        <v>19</v>
      </c>
      <c r="E24" s="1" t="s">
        <v>127</v>
      </c>
      <c r="F24" s="1" t="s">
        <v>127</v>
      </c>
      <c r="G24" s="4">
        <v>1021</v>
      </c>
      <c r="H24" s="5" t="s">
        <v>127</v>
      </c>
      <c r="I24" s="5" t="s">
        <v>43</v>
      </c>
      <c r="J24" s="8">
        <v>10315749232</v>
      </c>
      <c r="K24" s="6" t="s">
        <v>44</v>
      </c>
    </row>
    <row r="25" spans="1:11" ht="25.5" x14ac:dyDescent="0.2">
      <c r="A25" s="1">
        <v>97</v>
      </c>
      <c r="B25" s="1" t="s">
        <v>127</v>
      </c>
      <c r="C25" s="1" t="s">
        <v>18</v>
      </c>
      <c r="D25" s="1" t="s">
        <v>19</v>
      </c>
      <c r="E25" s="1" t="s">
        <v>127</v>
      </c>
      <c r="F25" s="1" t="s">
        <v>127</v>
      </c>
      <c r="G25" s="4">
        <v>1025</v>
      </c>
      <c r="H25" s="5" t="s">
        <v>127</v>
      </c>
      <c r="I25" s="5" t="s">
        <v>45</v>
      </c>
      <c r="J25" s="8">
        <v>-7331706846</v>
      </c>
      <c r="K25" s="6" t="s">
        <v>42</v>
      </c>
    </row>
    <row r="26" spans="1:11" ht="38.25" x14ac:dyDescent="0.2">
      <c r="A26" s="1">
        <v>97</v>
      </c>
      <c r="B26" s="1" t="s">
        <v>127</v>
      </c>
      <c r="C26" s="1" t="s">
        <v>18</v>
      </c>
      <c r="D26" s="1" t="s">
        <v>19</v>
      </c>
      <c r="E26" s="1" t="s">
        <v>127</v>
      </c>
      <c r="F26" s="1" t="s">
        <v>127</v>
      </c>
      <c r="G26" s="4">
        <v>1033</v>
      </c>
      <c r="H26" s="5" t="s">
        <v>127</v>
      </c>
      <c r="I26" s="5" t="s">
        <v>46</v>
      </c>
      <c r="J26" s="8">
        <v>47869840</v>
      </c>
      <c r="K26" s="6" t="s">
        <v>44</v>
      </c>
    </row>
    <row r="27" spans="1:11" ht="25.5" x14ac:dyDescent="0.2">
      <c r="A27" s="1">
        <v>97</v>
      </c>
      <c r="B27" s="1" t="s">
        <v>127</v>
      </c>
      <c r="C27" s="1" t="s">
        <v>18</v>
      </c>
      <c r="D27" s="1" t="s">
        <v>19</v>
      </c>
      <c r="E27" s="1" t="s">
        <v>127</v>
      </c>
      <c r="F27" s="1" t="s">
        <v>127</v>
      </c>
      <c r="G27" s="4">
        <v>1100</v>
      </c>
      <c r="H27" s="5" t="s">
        <v>127</v>
      </c>
      <c r="I27" s="5" t="s">
        <v>47</v>
      </c>
      <c r="J27" s="8">
        <v>1786779000</v>
      </c>
      <c r="K27" s="6" t="s">
        <v>48</v>
      </c>
    </row>
    <row r="28" spans="1:11" x14ac:dyDescent="0.2">
      <c r="A28" s="1">
        <v>97</v>
      </c>
      <c r="B28" s="1" t="s">
        <v>127</v>
      </c>
      <c r="C28" s="1" t="s">
        <v>18</v>
      </c>
      <c r="D28" s="1" t="s">
        <v>19</v>
      </c>
      <c r="E28" s="1" t="s">
        <v>127</v>
      </c>
      <c r="F28" s="1" t="s">
        <v>127</v>
      </c>
      <c r="G28" s="4">
        <v>1121</v>
      </c>
      <c r="H28" s="5" t="s">
        <v>127</v>
      </c>
      <c r="I28" s="5" t="s">
        <v>49</v>
      </c>
      <c r="J28" s="8">
        <v>460000</v>
      </c>
      <c r="K28" s="6" t="s">
        <v>50</v>
      </c>
    </row>
    <row r="29" spans="1:11" x14ac:dyDescent="0.2">
      <c r="A29" s="1">
        <v>97</v>
      </c>
      <c r="B29" s="1" t="s">
        <v>127</v>
      </c>
      <c r="C29" s="1" t="s">
        <v>18</v>
      </c>
      <c r="D29" s="1" t="s">
        <v>19</v>
      </c>
      <c r="E29" s="1" t="s">
        <v>127</v>
      </c>
      <c r="F29" s="1" t="s">
        <v>127</v>
      </c>
      <c r="G29" s="4">
        <v>1600</v>
      </c>
      <c r="H29" s="5" t="s">
        <v>127</v>
      </c>
      <c r="I29" s="5" t="s">
        <v>51</v>
      </c>
      <c r="J29" s="8">
        <v>93395496000</v>
      </c>
      <c r="K29" s="6" t="s">
        <v>52</v>
      </c>
    </row>
    <row r="30" spans="1:11" ht="51" x14ac:dyDescent="0.2">
      <c r="A30" s="1">
        <v>97</v>
      </c>
      <c r="B30" s="1" t="s">
        <v>127</v>
      </c>
      <c r="C30" s="1" t="s">
        <v>18</v>
      </c>
      <c r="D30" s="1" t="s">
        <v>19</v>
      </c>
      <c r="E30" s="1" t="s">
        <v>127</v>
      </c>
      <c r="F30" s="1" t="s">
        <v>127</v>
      </c>
      <c r="G30" s="4">
        <v>1700</v>
      </c>
      <c r="H30" s="5" t="s">
        <v>127</v>
      </c>
      <c r="I30" s="5" t="s">
        <v>53</v>
      </c>
      <c r="J30" s="8">
        <v>43982112932</v>
      </c>
      <c r="K30" s="6" t="s">
        <v>54</v>
      </c>
    </row>
    <row r="31" spans="1:11" ht="51" x14ac:dyDescent="0.2">
      <c r="A31" s="1">
        <v>97</v>
      </c>
      <c r="B31" s="1" t="s">
        <v>127</v>
      </c>
      <c r="C31" s="1" t="s">
        <v>18</v>
      </c>
      <c r="D31" s="1" t="s">
        <v>19</v>
      </c>
      <c r="E31" s="1" t="s">
        <v>127</v>
      </c>
      <c r="F31" s="1" t="s">
        <v>127</v>
      </c>
      <c r="G31" s="4">
        <v>1701</v>
      </c>
      <c r="H31" s="5" t="s">
        <v>127</v>
      </c>
      <c r="I31" s="5" t="s">
        <v>55</v>
      </c>
      <c r="J31" s="8">
        <v>10488051417</v>
      </c>
      <c r="K31" s="6" t="s">
        <v>54</v>
      </c>
    </row>
    <row r="32" spans="1:11" ht="25.5" x14ac:dyDescent="0.2">
      <c r="A32" s="1">
        <v>97</v>
      </c>
      <c r="B32" s="1" t="s">
        <v>127</v>
      </c>
      <c r="C32" s="1" t="s">
        <v>18</v>
      </c>
      <c r="D32" s="1" t="s">
        <v>19</v>
      </c>
      <c r="E32" s="1" t="s">
        <v>127</v>
      </c>
      <c r="F32" s="1" t="s">
        <v>127</v>
      </c>
      <c r="G32" s="4">
        <v>1740</v>
      </c>
      <c r="H32" s="5" t="s">
        <v>127</v>
      </c>
      <c r="I32" s="5" t="s">
        <v>56</v>
      </c>
      <c r="J32" s="8">
        <v>14406481552</v>
      </c>
      <c r="K32" s="6" t="s">
        <v>57</v>
      </c>
    </row>
    <row r="33" spans="1:11" ht="51" x14ac:dyDescent="0.2">
      <c r="A33" s="1">
        <v>97</v>
      </c>
      <c r="B33" s="1" t="s">
        <v>127</v>
      </c>
      <c r="C33" s="1" t="s">
        <v>18</v>
      </c>
      <c r="D33" s="1" t="s">
        <v>19</v>
      </c>
      <c r="E33" s="1" t="s">
        <v>127</v>
      </c>
      <c r="F33" s="1" t="s">
        <v>127</v>
      </c>
      <c r="G33" s="4">
        <v>1800</v>
      </c>
      <c r="H33" s="5" t="s">
        <v>127</v>
      </c>
      <c r="I33" s="5" t="s">
        <v>58</v>
      </c>
      <c r="J33" s="8">
        <v>2529031</v>
      </c>
      <c r="K33" s="6" t="s">
        <v>59</v>
      </c>
    </row>
    <row r="34" spans="1:11" ht="51" x14ac:dyDescent="0.2">
      <c r="A34" s="1">
        <v>97</v>
      </c>
      <c r="B34" s="1" t="s">
        <v>127</v>
      </c>
      <c r="C34" s="1" t="s">
        <v>18</v>
      </c>
      <c r="D34" s="1" t="s">
        <v>19</v>
      </c>
      <c r="E34" s="1" t="s">
        <v>127</v>
      </c>
      <c r="F34" s="1" t="s">
        <v>127</v>
      </c>
      <c r="G34" s="4">
        <v>1840</v>
      </c>
      <c r="H34" s="5" t="s">
        <v>127</v>
      </c>
      <c r="I34" s="5" t="s">
        <v>60</v>
      </c>
      <c r="J34" s="8">
        <v>2470969</v>
      </c>
      <c r="K34" s="6" t="s">
        <v>59</v>
      </c>
    </row>
    <row r="35" spans="1:11" ht="89.25" x14ac:dyDescent="0.2">
      <c r="A35" s="10">
        <v>97</v>
      </c>
      <c r="B35" s="10" t="s">
        <v>127</v>
      </c>
      <c r="C35" s="10" t="s">
        <v>18</v>
      </c>
      <c r="D35" s="10" t="s">
        <v>19</v>
      </c>
      <c r="E35" s="10" t="s">
        <v>127</v>
      </c>
      <c r="F35" s="10" t="s">
        <v>127</v>
      </c>
      <c r="G35" s="11">
        <v>1920</v>
      </c>
      <c r="H35" s="11" t="s">
        <v>127</v>
      </c>
      <c r="I35" s="11" t="s">
        <v>61</v>
      </c>
      <c r="J35" s="12">
        <f>SUM(J17:J34)</f>
        <v>178714465191</v>
      </c>
      <c r="K35" s="13" t="s">
        <v>62</v>
      </c>
    </row>
    <row r="36" spans="1:11" ht="76.5" x14ac:dyDescent="0.2">
      <c r="A36" s="1">
        <v>97</v>
      </c>
      <c r="B36" s="1" t="s">
        <v>127</v>
      </c>
      <c r="C36" s="1" t="s">
        <v>18</v>
      </c>
      <c r="D36" s="1" t="s">
        <v>19</v>
      </c>
      <c r="E36" s="1" t="s">
        <v>127</v>
      </c>
      <c r="F36" s="1" t="s">
        <v>127</v>
      </c>
      <c r="G36" s="4">
        <v>6011</v>
      </c>
      <c r="H36" s="5" t="s">
        <v>127</v>
      </c>
      <c r="I36" s="5" t="s">
        <v>63</v>
      </c>
      <c r="J36" s="8">
        <v>17388377991</v>
      </c>
      <c r="K36" s="6" t="s">
        <v>64</v>
      </c>
    </row>
    <row r="37" spans="1:11" ht="76.5" x14ac:dyDescent="0.2">
      <c r="A37" s="1">
        <v>97</v>
      </c>
      <c r="B37" s="1" t="s">
        <v>127</v>
      </c>
      <c r="C37" s="1" t="s">
        <v>18</v>
      </c>
      <c r="D37" s="1" t="s">
        <v>19</v>
      </c>
      <c r="E37" s="1" t="s">
        <v>127</v>
      </c>
      <c r="F37" s="1" t="s">
        <v>127</v>
      </c>
      <c r="G37" s="4">
        <v>6012</v>
      </c>
      <c r="H37" s="5" t="s">
        <v>127</v>
      </c>
      <c r="I37" s="5" t="s">
        <v>65</v>
      </c>
      <c r="J37" s="8">
        <v>50612212295</v>
      </c>
      <c r="K37" s="6" t="s">
        <v>64</v>
      </c>
    </row>
    <row r="38" spans="1:11" ht="76.5" x14ac:dyDescent="0.2">
      <c r="A38" s="1">
        <v>97</v>
      </c>
      <c r="B38" s="1" t="s">
        <v>127</v>
      </c>
      <c r="C38" s="1" t="s">
        <v>18</v>
      </c>
      <c r="D38" s="1" t="s">
        <v>19</v>
      </c>
      <c r="E38" s="1" t="s">
        <v>127</v>
      </c>
      <c r="F38" s="1" t="s">
        <v>127</v>
      </c>
      <c r="G38" s="4">
        <v>6013</v>
      </c>
      <c r="H38" s="5" t="s">
        <v>127</v>
      </c>
      <c r="I38" s="5" t="s">
        <v>66</v>
      </c>
      <c r="J38" s="8">
        <v>35199261048</v>
      </c>
      <c r="K38" s="6" t="s">
        <v>64</v>
      </c>
    </row>
    <row r="39" spans="1:11" ht="63.75" x14ac:dyDescent="0.2">
      <c r="A39" s="1">
        <v>97</v>
      </c>
      <c r="B39" s="1" t="s">
        <v>127</v>
      </c>
      <c r="C39" s="1" t="s">
        <v>18</v>
      </c>
      <c r="D39" s="1" t="s">
        <v>19</v>
      </c>
      <c r="E39" s="1" t="s">
        <v>127</v>
      </c>
      <c r="F39" s="1" t="s">
        <v>127</v>
      </c>
      <c r="G39" s="4">
        <v>6014</v>
      </c>
      <c r="H39" s="5" t="s">
        <v>127</v>
      </c>
      <c r="I39" s="5" t="s">
        <v>67</v>
      </c>
      <c r="J39" s="8">
        <v>5300000000</v>
      </c>
      <c r="K39" s="6" t="s">
        <v>68</v>
      </c>
    </row>
    <row r="40" spans="1:11" ht="76.5" x14ac:dyDescent="0.2">
      <c r="A40" s="1">
        <v>97</v>
      </c>
      <c r="B40" s="1" t="s">
        <v>127</v>
      </c>
      <c r="C40" s="1" t="s">
        <v>18</v>
      </c>
      <c r="D40" s="1" t="s">
        <v>19</v>
      </c>
      <c r="E40" s="1" t="s">
        <v>127</v>
      </c>
      <c r="F40" s="1" t="s">
        <v>127</v>
      </c>
      <c r="G40" s="4">
        <v>6015</v>
      </c>
      <c r="H40" s="5" t="s">
        <v>127</v>
      </c>
      <c r="I40" s="5" t="s">
        <v>69</v>
      </c>
      <c r="J40" s="8">
        <v>68615108811</v>
      </c>
      <c r="K40" s="6" t="s">
        <v>64</v>
      </c>
    </row>
    <row r="41" spans="1:11" ht="89.25" x14ac:dyDescent="0.2">
      <c r="A41" s="1">
        <v>97</v>
      </c>
      <c r="B41" s="1" t="s">
        <v>127</v>
      </c>
      <c r="C41" s="1" t="s">
        <v>18</v>
      </c>
      <c r="D41" s="1" t="s">
        <v>19</v>
      </c>
      <c r="E41" s="1" t="s">
        <v>127</v>
      </c>
      <c r="F41" s="1" t="s">
        <v>127</v>
      </c>
      <c r="G41" s="4">
        <v>6016</v>
      </c>
      <c r="H41" s="5" t="s">
        <v>127</v>
      </c>
      <c r="I41" s="5" t="s">
        <v>70</v>
      </c>
      <c r="J41" s="8">
        <v>1599505046</v>
      </c>
      <c r="K41" s="6" t="s">
        <v>71</v>
      </c>
    </row>
    <row r="42" spans="1:11" ht="76.5" x14ac:dyDescent="0.2">
      <c r="A42" s="10">
        <v>97</v>
      </c>
      <c r="B42" s="10" t="s">
        <v>127</v>
      </c>
      <c r="C42" s="10" t="s">
        <v>18</v>
      </c>
      <c r="D42" s="10" t="s">
        <v>19</v>
      </c>
      <c r="E42" s="10" t="s">
        <v>127</v>
      </c>
      <c r="F42" s="10" t="s">
        <v>127</v>
      </c>
      <c r="G42" s="11">
        <v>6190</v>
      </c>
      <c r="H42" s="11" t="s">
        <v>127</v>
      </c>
      <c r="I42" s="11" t="s">
        <v>72</v>
      </c>
      <c r="J42" s="12">
        <f>IF(SUM(J17:J34)=SUM(J36:J41),SUM(J36:J41), "ERROR: Line 1920 &lt;&gt; Line 6190")</f>
        <v>178714465191</v>
      </c>
      <c r="K42" s="13" t="s">
        <v>73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127</v>
      </c>
      <c r="B1" s="9" t="s">
        <v>127</v>
      </c>
    </row>
    <row r="2" spans="1:2" x14ac:dyDescent="0.2">
      <c r="A2" s="1" t="s">
        <v>127</v>
      </c>
      <c r="B2" s="9" t="s">
        <v>0</v>
      </c>
    </row>
    <row r="3" spans="1:2" x14ac:dyDescent="0.2">
      <c r="A3" s="1" t="s">
        <v>127</v>
      </c>
      <c r="B3" s="9" t="s">
        <v>74</v>
      </c>
    </row>
    <row r="4" spans="1:2" x14ac:dyDescent="0.2">
      <c r="A4" s="1" t="s">
        <v>127</v>
      </c>
      <c r="B4" s="9" t="s">
        <v>127</v>
      </c>
    </row>
    <row r="5" spans="1:2" x14ac:dyDescent="0.2">
      <c r="A5" s="1" t="s">
        <v>127</v>
      </c>
      <c r="B5" s="9" t="s">
        <v>127</v>
      </c>
    </row>
    <row r="6" spans="1:2" x14ac:dyDescent="0.2">
      <c r="A6" s="1" t="s">
        <v>127</v>
      </c>
      <c r="B6" s="16" t="s">
        <v>75</v>
      </c>
    </row>
    <row r="7" spans="1:2" x14ac:dyDescent="0.2">
      <c r="A7" s="1" t="s">
        <v>127</v>
      </c>
      <c r="B7" s="9" t="s">
        <v>127</v>
      </c>
    </row>
    <row r="8" spans="1:2" ht="89.25" x14ac:dyDescent="0.2">
      <c r="A8" s="14" t="s">
        <v>76</v>
      </c>
      <c r="B8" s="15" t="s">
        <v>77</v>
      </c>
    </row>
    <row r="9" spans="1:2" ht="38.25" x14ac:dyDescent="0.2">
      <c r="A9" s="14" t="s">
        <v>78</v>
      </c>
      <c r="B9" s="15" t="s">
        <v>79</v>
      </c>
    </row>
    <row r="10" spans="1:2" ht="38.25" x14ac:dyDescent="0.2">
      <c r="A10" s="14" t="s">
        <v>80</v>
      </c>
      <c r="B10" s="15" t="s">
        <v>81</v>
      </c>
    </row>
    <row r="11" spans="1:2" ht="38.25" x14ac:dyDescent="0.2">
      <c r="A11" s="14" t="s">
        <v>82</v>
      </c>
      <c r="B11" s="15" t="s">
        <v>83</v>
      </c>
    </row>
    <row r="12" spans="1:2" ht="89.25" x14ac:dyDescent="0.2">
      <c r="A12" s="14" t="s">
        <v>84</v>
      </c>
      <c r="B12" s="15" t="s">
        <v>85</v>
      </c>
    </row>
    <row r="13" spans="1:2" ht="114.75" x14ac:dyDescent="0.2">
      <c r="A13" s="14" t="s">
        <v>86</v>
      </c>
      <c r="B13" s="15" t="s">
        <v>87</v>
      </c>
    </row>
    <row r="14" spans="1:2" ht="38.25" x14ac:dyDescent="0.2">
      <c r="A14" s="14" t="s">
        <v>88</v>
      </c>
      <c r="B14" s="15" t="s">
        <v>89</v>
      </c>
    </row>
    <row r="15" spans="1:2" ht="25.5" x14ac:dyDescent="0.2">
      <c r="A15" s="14" t="s">
        <v>90</v>
      </c>
      <c r="B15" s="15" t="s">
        <v>91</v>
      </c>
    </row>
    <row r="16" spans="1:2" x14ac:dyDescent="0.2">
      <c r="A16" s="1" t="s">
        <v>127</v>
      </c>
      <c r="B16" s="9" t="s">
        <v>127</v>
      </c>
    </row>
    <row r="17" spans="1:2" x14ac:dyDescent="0.2">
      <c r="A17" s="1" t="s">
        <v>127</v>
      </c>
      <c r="B17" s="16" t="s">
        <v>92</v>
      </c>
    </row>
    <row r="18" spans="1:2" x14ac:dyDescent="0.2">
      <c r="A18" s="1" t="s">
        <v>127</v>
      </c>
      <c r="B18" s="9" t="s">
        <v>127</v>
      </c>
    </row>
    <row r="19" spans="1:2" ht="25.5" x14ac:dyDescent="0.2">
      <c r="A19" s="14" t="s">
        <v>93</v>
      </c>
      <c r="B19" s="15" t="s">
        <v>94</v>
      </c>
    </row>
    <row r="20" spans="1:2" x14ac:dyDescent="0.2">
      <c r="A20" s="14" t="s">
        <v>95</v>
      </c>
      <c r="B20" s="15" t="s">
        <v>96</v>
      </c>
    </row>
    <row r="21" spans="1:2" ht="25.5" x14ac:dyDescent="0.2">
      <c r="A21" s="14" t="s">
        <v>38</v>
      </c>
      <c r="B21" s="15" t="s">
        <v>97</v>
      </c>
    </row>
    <row r="22" spans="1:2" x14ac:dyDescent="0.2">
      <c r="A22" s="14" t="s">
        <v>50</v>
      </c>
      <c r="B22" s="15" t="s">
        <v>98</v>
      </c>
    </row>
    <row r="23" spans="1:2" ht="153" x14ac:dyDescent="0.2">
      <c r="A23" s="14" t="s">
        <v>99</v>
      </c>
      <c r="B23" s="15" t="s">
        <v>100</v>
      </c>
    </row>
    <row r="24" spans="1:2" x14ac:dyDescent="0.2">
      <c r="A24" s="14" t="s">
        <v>40</v>
      </c>
      <c r="B24" s="15" t="s">
        <v>101</v>
      </c>
    </row>
    <row r="25" spans="1:2" ht="25.5" x14ac:dyDescent="0.2">
      <c r="A25" s="14" t="s">
        <v>102</v>
      </c>
      <c r="B25" s="15" t="s">
        <v>103</v>
      </c>
    </row>
    <row r="26" spans="1:2" ht="63.75" x14ac:dyDescent="0.2">
      <c r="A26" s="14" t="s">
        <v>104</v>
      </c>
      <c r="B26" s="15" t="s">
        <v>105</v>
      </c>
    </row>
    <row r="27" spans="1:2" ht="25.5" x14ac:dyDescent="0.2">
      <c r="A27" s="14" t="s">
        <v>106</v>
      </c>
      <c r="B27" s="15" t="s">
        <v>107</v>
      </c>
    </row>
    <row r="28" spans="1:2" ht="25.5" x14ac:dyDescent="0.2">
      <c r="A28" s="14" t="s">
        <v>108</v>
      </c>
      <c r="B28" s="15" t="s">
        <v>109</v>
      </c>
    </row>
    <row r="29" spans="1:2" ht="25.5" x14ac:dyDescent="0.2">
      <c r="A29" s="14" t="s">
        <v>110</v>
      </c>
      <c r="B29" s="15" t="s">
        <v>111</v>
      </c>
    </row>
    <row r="30" spans="1:2" ht="51" x14ac:dyDescent="0.2">
      <c r="A30" s="14" t="s">
        <v>112</v>
      </c>
      <c r="B30" s="15" t="s">
        <v>113</v>
      </c>
    </row>
    <row r="31" spans="1:2" x14ac:dyDescent="0.2">
      <c r="A31" s="14" t="s">
        <v>114</v>
      </c>
      <c r="B31" s="15" t="s">
        <v>115</v>
      </c>
    </row>
    <row r="32" spans="1:2" ht="38.25" x14ac:dyDescent="0.2">
      <c r="A32" s="14" t="s">
        <v>116</v>
      </c>
      <c r="B32" s="15" t="s">
        <v>117</v>
      </c>
    </row>
    <row r="33" spans="1:2" x14ac:dyDescent="0.2">
      <c r="A33" s="1" t="s">
        <v>127</v>
      </c>
      <c r="B33" s="9" t="s">
        <v>127</v>
      </c>
    </row>
    <row r="34" spans="1:2" x14ac:dyDescent="0.2">
      <c r="A34" s="20" t="s">
        <v>118</v>
      </c>
      <c r="B34" s="19" t="s">
        <v>127</v>
      </c>
    </row>
  </sheetData>
  <mergeCells count="1">
    <mergeCell ref="A34:B3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119</v>
      </c>
      <c r="B1" s="22"/>
    </row>
    <row r="2" spans="1:2" ht="15" x14ac:dyDescent="0.25">
      <c r="A2" s="17" t="s">
        <v>127</v>
      </c>
      <c r="B2" s="18" t="s">
        <v>127</v>
      </c>
    </row>
    <row r="3" spans="1:2" ht="15" x14ac:dyDescent="0.25">
      <c r="A3" s="17" t="s">
        <v>127</v>
      </c>
      <c r="B3" s="18" t="s">
        <v>127</v>
      </c>
    </row>
    <row r="4" spans="1:2" ht="15" x14ac:dyDescent="0.25">
      <c r="A4" s="17" t="s">
        <v>120</v>
      </c>
      <c r="B4" s="18" t="s">
        <v>121</v>
      </c>
    </row>
    <row r="5" spans="1:2" ht="15" x14ac:dyDescent="0.25">
      <c r="A5" s="17" t="s">
        <v>127</v>
      </c>
      <c r="B5" s="18" t="s">
        <v>122</v>
      </c>
    </row>
    <row r="6" spans="1:2" ht="15" x14ac:dyDescent="0.25">
      <c r="A6" s="17" t="s">
        <v>127</v>
      </c>
      <c r="B6" s="18" t="s">
        <v>127</v>
      </c>
    </row>
    <row r="7" spans="1:2" ht="15" x14ac:dyDescent="0.25">
      <c r="A7" s="17" t="s">
        <v>123</v>
      </c>
      <c r="B7" s="18" t="s">
        <v>124</v>
      </c>
    </row>
    <row r="8" spans="1:2" ht="15" x14ac:dyDescent="0.25">
      <c r="A8" s="17" t="s">
        <v>127</v>
      </c>
      <c r="B8" s="18" t="s">
        <v>127</v>
      </c>
    </row>
    <row r="9" spans="1:2" ht="15" x14ac:dyDescent="0.25">
      <c r="A9" s="17" t="s">
        <v>125</v>
      </c>
      <c r="B9" s="18" t="s">
        <v>126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2024-08-30T15:05:03Z</dcterms:created>
  <dcterms:modified xsi:type="dcterms:W3CDTF">2024-08-30T19:05:25Z</dcterms:modified>
</cp:coreProperties>
</file>