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<sst xmlns="http://schemas.openxmlformats.org/spreadsheetml/2006/main" count="260" uniqueCount="74">
  <si>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</si>
  <si>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</si>
  <si>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</si>
  <si>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</si>
  <si>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</si>
  <si>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</si>
  <si>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</si>
  <si>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</si>
  <si>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</si>
  <si>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</si>
  <si>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</si>
  <si>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</si>
  <si>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</si>
  <si>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</si>
  <si>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</si>
  <si>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</si>
  <si>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</si>
  <si>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</si>
  <si>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</si>
  <si>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2024-08-12</t>
  </si>
  <si>
    <t>RptCat</t>
  </si>
  <si>
    <t>NO</t>
  </si>
  <si>
    <t>Reporting Categories</t>
  </si>
  <si>
    <t>AdjAut</t>
  </si>
  <si>
    <t>YES</t>
  </si>
  <si>
    <t>Adjustment Authority provided</t>
  </si>
  <si>
    <t>Unob Bal: Transferred from other accounts</t>
  </si>
  <si>
    <t>B9</t>
  </si>
  <si>
    <t>BA: Disc: Appropriation</t>
  </si>
  <si>
    <t>B4, B8</t>
  </si>
  <si>
    <t>BA: Disc: Approps transferred to other accounts</t>
  </si>
  <si>
    <t>B10</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</si>
  <si>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</si>
  <si>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</si>
  <si>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</si>
  <si>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</si>
  <si>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</si>
  <si>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</si>
  <si>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</si>
  <si>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</si>
  <si>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</si>
  <si>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</si>
  <si>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</si>
  <si>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</si>
  <si>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</si>
  <si>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</si>
  <si>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</si>
  <si>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</si>
  <si>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</si>
  <si>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(8) FY 24-52 IR transfers $-10,448,000 in accordance with section 101 of division B of P.L. 118-50.</t>
  </si>
  <si>
    <t xml:space="preserve">B3 </t>
  </si>
  <si>
    <t>(7)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</si>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</sst>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8</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242152000</v>
      </c>
      <c r="K16" s="6" t="s">
        <v>27</v>
      </c>
    </row>
    <row r="17" spans="1:11" ht="25.5" x14ac:dyDescent="0.2">
      <c r="A17" s="1">
        <v>21</v>
      </c>
      <c r="B17" s="1">
        <v>2024</v>
      </c>
      <c r="C17" s="1">
        <v>2026</v>
      </c>
      <c r="D17" s="1" t="s">
        <v>17</v>
      </c>
      <c r="E17" s="1" t="s">
        <v>73</v>
      </c>
      <c r="F17" s="1" t="s">
        <v>73</v>
      </c>
      <c r="G17" s="4">
        <v>1100</v>
      </c>
      <c r="H17" s="5" t="s">
        <v>73</v>
      </c>
      <c r="I17" s="5" t="s">
        <v>28</v>
      </c>
      <c r="J17" s="8">
        <v>8935288000</v>
      </c>
      <c r="K17" s="6" t="s">
        <v>29</v>
      </c>
    </row>
    <row r="18" spans="1:11" x14ac:dyDescent="0.2">
      <c r="A18" s="1">
        <v>21</v>
      </c>
      <c r="B18" s="1">
        <v>2024</v>
      </c>
      <c r="C18" s="1">
        <v>2026</v>
      </c>
      <c r="D18" s="1" t="s">
        <v>17</v>
      </c>
      <c r="E18" s="1" t="s">
        <v>73</v>
      </c>
      <c r="F18" s="1" t="s">
        <v>73</v>
      </c>
      <c r="G18" s="4">
        <v>1120</v>
      </c>
      <c r="H18" s="5" t="s">
        <v>73</v>
      </c>
      <c r="I18" s="5" t="s">
        <v>30</v>
      </c>
      <c r="J18" s="8">
        <v>-10448000</v>
      </c>
      <c r="K18" s="6" t="s">
        <v>31</v>
      </c>
    </row>
    <row r="19" spans="1:11" x14ac:dyDescent="0.2">
      <c r="A19" s="1">
        <v>21</v>
      </c>
      <c r="B19" s="1">
        <v>2024</v>
      </c>
      <c r="C19" s="1">
        <v>2026</v>
      </c>
      <c r="D19" s="1" t="s">
        <v>17</v>
      </c>
      <c r="E19" s="1" t="s">
        <v>73</v>
      </c>
      <c r="F19" s="1" t="s">
        <v>73</v>
      </c>
      <c r="G19" s="4">
        <v>1121</v>
      </c>
      <c r="H19" s="5" t="s">
        <v>73</v>
      </c>
      <c r="I19" s="5" t="s">
        <v>32</v>
      </c>
      <c r="J19" s="8">
        <v>460057000</v>
      </c>
      <c r="K19" s="6" t="s">
        <v>33</v>
      </c>
    </row>
    <row r="20" spans="1:11" x14ac:dyDescent="0.2">
      <c r="A20" s="1">
        <v>21</v>
      </c>
      <c r="B20" s="1">
        <v>2024</v>
      </c>
      <c r="C20" s="1">
        <v>2026</v>
      </c>
      <c r="D20" s="1" t="s">
        <v>17</v>
      </c>
      <c r="E20" s="1" t="s">
        <v>73</v>
      </c>
      <c r="F20" s="1" t="s">
        <v>73</v>
      </c>
      <c r="G20" s="4">
        <v>1701</v>
      </c>
      <c r="H20" s="5" t="s">
        <v>73</v>
      </c>
      <c r="I20" s="5" t="s">
        <v>34</v>
      </c>
      <c r="J20" s="8">
        <v>15306198</v>
      </c>
      <c r="K20" s="6" t="s">
        <v>35</v>
      </c>
    </row>
    <row r="21" spans="1:11" x14ac:dyDescent="0.2">
      <c r="A21" s="1">
        <v>21</v>
      </c>
      <c r="B21" s="1">
        <v>2024</v>
      </c>
      <c r="C21" s="1">
        <v>2026</v>
      </c>
      <c r="D21" s="1" t="s">
        <v>17</v>
      </c>
      <c r="E21" s="1" t="s">
        <v>73</v>
      </c>
      <c r="F21" s="1" t="s">
        <v>73</v>
      </c>
      <c r="G21" s="4">
        <v>1740</v>
      </c>
      <c r="H21" s="5" t="s">
        <v>73</v>
      </c>
      <c r="I21" s="5" t="s">
        <v>36</v>
      </c>
      <c r="J21" s="8">
        <v>145693802</v>
      </c>
      <c r="K21" s="6" t="s">
        <v>37</v>
      </c>
    </row>
    <row r="22" spans="1:11" ht="76.5" x14ac:dyDescent="0.2">
      <c r="A22" s="10">
        <v>21</v>
      </c>
      <c r="B22" s="10">
        <v>2024</v>
      </c>
      <c r="C22" s="10">
        <v>2026</v>
      </c>
      <c r="D22" s="10" t="s">
        <v>17</v>
      </c>
      <c r="E22" s="10" t="s">
        <v>73</v>
      </c>
      <c r="F22" s="10" t="s">
        <v>73</v>
      </c>
      <c r="G22" s="11">
        <v>1920</v>
      </c>
      <c r="H22" s="11" t="s">
        <v>73</v>
      </c>
      <c r="I22" s="11" t="s">
        <v>38</v>
      </c>
      <c r="J22" s="12">
        <f>SUM(J16:J21)</f>
        <v>9788049000</v>
      </c>
      <c r="K22" s="13" t="s">
        <v>39</v>
      </c>
    </row>
    <row r="23" spans="1:11" x14ac:dyDescent="0.2">
      <c r="A23" s="1">
        <v>21</v>
      </c>
      <c r="B23" s="1">
        <v>2024</v>
      </c>
      <c r="C23" s="1">
        <v>2026</v>
      </c>
      <c r="D23" s="1" t="s">
        <v>17</v>
      </c>
      <c r="E23" s="1" t="s">
        <v>73</v>
      </c>
      <c r="F23" s="1" t="s">
        <v>73</v>
      </c>
      <c r="G23" s="4">
        <v>6011</v>
      </c>
      <c r="H23" s="5" t="s">
        <v>73</v>
      </c>
      <c r="I23" s="5" t="s">
        <v>40</v>
      </c>
      <c r="J23" s="8">
        <v>9627049000</v>
      </c>
      <c r="K23" s="6" t="s">
        <v>73</v>
      </c>
    </row>
    <row r="24" spans="1:11" x14ac:dyDescent="0.2">
      <c r="A24" s="1">
        <v>21</v>
      </c>
      <c r="B24" s="1">
        <v>2024</v>
      </c>
      <c r="C24" s="1">
        <v>2026</v>
      </c>
      <c r="D24" s="1" t="s">
        <v>17</v>
      </c>
      <c r="E24" s="1" t="s">
        <v>73</v>
      </c>
      <c r="F24" s="1" t="s">
        <v>73</v>
      </c>
      <c r="G24" s="4">
        <v>6012</v>
      </c>
      <c r="H24" s="5" t="s">
        <v>73</v>
      </c>
      <c r="I24" s="5" t="s">
        <v>41</v>
      </c>
      <c r="J24" s="8">
        <v>161000000</v>
      </c>
      <c r="K24" s="6" t="s">
        <v>73</v>
      </c>
    </row>
    <row r="25" spans="1:11" x14ac:dyDescent="0.2">
      <c r="A25" s="10">
        <v>21</v>
      </c>
      <c r="B25" s="10">
        <v>2024</v>
      </c>
      <c r="C25" s="10">
        <v>2026</v>
      </c>
      <c r="D25" s="10" t="s">
        <v>17</v>
      </c>
      <c r="E25" s="10" t="s">
        <v>73</v>
      </c>
      <c r="F25" s="10" t="s">
        <v>73</v>
      </c>
      <c r="G25" s="11">
        <v>6190</v>
      </c>
      <c r="H25" s="11" t="s">
        <v>73</v>
      </c>
      <c r="I25" s="11" t="s">
        <v>42</v>
      </c>
      <c r="J25" s="12">
        <f>IF(SUM(J16:J21)=SUM(J23:J24),SUM(J23:J24), "ERROR: Line 1920 &lt;&gt; Line 6190")</f>
        <v>9788049000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44</v>
      </c>
    </row>
    <row r="4" spans="1:2" x14ac:dyDescent="0.2">
      <c r="A4" s="1" t="s">
        <v>73</v>
      </c>
      <c r="B4" s="9" t="s">
        <v>73</v>
      </c>
    </row>
    <row r="5" spans="1:2" x14ac:dyDescent="0.2">
      <c r="A5" s="1" t="s">
        <v>73</v>
      </c>
      <c r="B5" s="9" t="s">
        <v>73</v>
      </c>
    </row>
    <row r="6" spans="1:2" x14ac:dyDescent="0.2">
      <c r="A6" s="1" t="s">
        <v>73</v>
      </c>
      <c r="B6" s="16" t="s">
        <v>45</v>
      </c>
    </row>
    <row r="7" spans="1:2" x14ac:dyDescent="0.2">
      <c r="A7" s="1" t="s">
        <v>73</v>
      </c>
      <c r="B7" s="9" t="s">
        <v>73</v>
      </c>
    </row>
    <row r="8" spans="1:2" ht="89.25" x14ac:dyDescent="0.2">
      <c r="A8" s="14" t="s">
        <v>46</v>
      </c>
      <c r="B8" s="15" t="s">
        <v>47</v>
      </c>
    </row>
    <row r="9" spans="1:2" x14ac:dyDescent="0.2">
      <c r="A9" s="1" t="s">
        <v>73</v>
      </c>
      <c r="B9" s="9" t="s">
        <v>73</v>
      </c>
    </row>
    <row r="10" spans="1:2" x14ac:dyDescent="0.2">
      <c r="A10" s="1" t="s">
        <v>73</v>
      </c>
      <c r="B10" s="16" t="s">
        <v>48</v>
      </c>
    </row>
    <row r="11" spans="1:2" x14ac:dyDescent="0.2">
      <c r="A11" s="1" t="s">
        <v>73</v>
      </c>
      <c r="B11" s="9" t="s">
        <v>73</v>
      </c>
    </row>
    <row r="12" spans="1:2" x14ac:dyDescent="0.2">
      <c r="A12" s="14" t="s">
        <v>31</v>
      </c>
      <c r="B12" s="15" t="s">
        <v>49</v>
      </c>
    </row>
    <row r="13" spans="1:2" ht="51" x14ac:dyDescent="0.2">
      <c r="A13" s="14" t="s">
        <v>50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2024-08-26T17:48:19Z</dcterms:created>
  <dcterms:modified xsi:type="dcterms:W3CDTF">2024-08-26T21:48:48Z</dcterms:modified>
</cp:coreProperties>
</file>