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<sst xmlns="http://schemas.openxmlformats.org/spreadsheetml/2006/main" count="266" uniqueCount="74">
  <si>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</si>
  <si>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</si>
  <si>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</si>
  <si>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</si>
  <si>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</si>
  <si>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</si>
  <si>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</si>
  <si>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</si>
  <si>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</si>
  <si>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</si>
  <si>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</si>
  <si>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</si>
  <si>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</si>
  <si>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</si>
  <si>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</si>
  <si>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Missile Procurement, Army (007-15-2032)</t>
  </si>
  <si>
    <t>TAFS: 21-2032 2024/2026</t>
  </si>
  <si>
    <t>2032</t>
  </si>
  <si>
    <t>IterNo</t>
  </si>
  <si>
    <t>Last Approved Apportionment: 2024-08-12</t>
  </si>
  <si>
    <t>RptCat</t>
  </si>
  <si>
    <t>NO</t>
  </si>
  <si>
    <t>Reporting Categories</t>
  </si>
  <si>
    <t>AdjAut</t>
  </si>
  <si>
    <t>YES</t>
  </si>
  <si>
    <t>Adjustment Authority provided</t>
  </si>
  <si>
    <t>Unob Bal: Transferred from other accounts</t>
  </si>
  <si>
    <t>B7</t>
  </si>
  <si>
    <t>BA: Disc: Appropriation</t>
  </si>
  <si>
    <t>B3, B8</t>
  </si>
  <si>
    <t>BA: Disc: Approps transferred to other accounts</t>
  </si>
  <si>
    <t>B11</t>
  </si>
  <si>
    <t>BA: Disc: Approps transferred from other accounts</t>
  </si>
  <si>
    <t>B10</t>
  </si>
  <si>
    <t>BA: Disc: Spending auth: Collected</t>
  </si>
  <si>
    <t>B4</t>
  </si>
  <si>
    <t>BA: Disc: Spending auth: Chng uncoll pymts Fed src</t>
  </si>
  <si>
    <t>BA: Disc: Spending auth:Antic colls, reimbs, other</t>
  </si>
  <si>
    <t>B5,B9</t>
  </si>
  <si>
    <t>Total budgetary resources avail (disc. and mand.)</t>
  </si>
  <si>
    <t>B3,B4,B5,B7,B8,B9</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</si>
  <si>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</si>
  <si>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</si>
  <si>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</si>
  <si>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</si>
  <si>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</si>
  <si>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</si>
  <si>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</si>
  <si>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</si>
  <si>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</si>
  <si>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(5) FY 24-47 IR transfers $713,732,000 in accordance with division B of P.L. 118-50.</t>
  </si>
  <si>
    <t>(6) FY 24-52 IR transfers $-65,964,000 in accordance with section 101 of division B of P.L. 118-50.</t>
  </si>
  <si>
    <t xml:space="preserve">B3 </t>
  </si>
  <si>
    <t>Funds provided by P.L. 118-47 in the amount of $4,622,213,000.00 signed by the President March 23, 2024.</t>
  </si>
  <si>
    <t xml:space="preserve">B4 </t>
  </si>
  <si>
    <t>Actual amounts per the March SF-133.</t>
  </si>
  <si>
    <t xml:space="preserve">B5 </t>
  </si>
  <si>
    <t>Apportioned anticipated budgetary resources, once realized, do not need to be reapportioned unless the amount realized exceeds the conditions on the total amount apportioned (OMB Circular A-11 sections 120.49).</t>
  </si>
  <si>
    <t xml:space="preserve">B7 </t>
  </si>
  <si>
    <t>(2) FY 24-07 IR transfers $634,950,000 in accordance with division M of P.L. 117-328.</t>
  </si>
  <si>
    <t xml:space="preserve">B8 </t>
  </si>
  <si>
    <t>Funds provided by P.L. 118-50 in the amount of $2,742,757,000 signed by the President April 24, 2024.</t>
  </si>
  <si>
    <t xml:space="preserve">B9 </t>
  </si>
  <si>
    <t>Total reimbursable authority on lines 1700-1740 exceeds the budget appendix request for FY 2024 due to additional reimbursable authority in the amount of $840M requested for projected increase in requirements for unforseen/emerging requirements.</t>
  </si>
  <si>
    <t>End of File</t>
  </si>
  <si>
    <t>OMB Approved this apportionment request using
the web-based apportionment system</t>
  </si>
  <si>
    <t>Mark Affixed By:</t>
  </si>
  <si>
    <t>/s/ signature</t>
  </si>
  <si>
    <t xml:space="preserve">Deputy Associate Director for National Security Programs                                                                                                                                                </t>
  </si>
  <si>
    <t>Signed On:</t>
  </si>
  <si>
    <t>2024-08-22 09:33 AM</t>
  </si>
  <si>
    <t xml:space="preserve">TAF(s) Included: </t>
  </si>
  <si>
    <t xml:space="preserve">21-2032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</si>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</sst>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73</v>
      </c>
      <c r="B1" s="1" t="s">
        <v>73</v>
      </c>
      <c r="C1" s="1" t="s">
        <v>73</v>
      </c>
      <c r="D1" s="1" t="s">
        <v>73</v>
      </c>
      <c r="E1" s="1" t="s">
        <v>73</v>
      </c>
      <c r="F1" s="1" t="s">
        <v>73</v>
      </c>
      <c r="G1" s="1" t="s">
        <v>73</v>
      </c>
      <c r="H1" s="1" t="s">
        <v>73</v>
      </c>
      <c r="I1" s="1" t="s">
        <v>73</v>
      </c>
      <c r="J1" s="1"/>
      <c r="K1" s="1" t="s">
        <v>73</v>
      </c>
    </row>
    <row r="2" spans="1:11" x14ac:dyDescent="0.2">
      <c r="A2" s="19" t="s">
        <v>0</v>
      </c>
      <c r="B2" s="19" t="s">
        <v>73</v>
      </c>
      <c r="C2" s="19" t="s">
        <v>73</v>
      </c>
      <c r="D2" s="19" t="s">
        <v>73</v>
      </c>
      <c r="E2" s="19" t="s">
        <v>73</v>
      </c>
      <c r="F2" s="19" t="s">
        <v>73</v>
      </c>
      <c r="G2" s="19" t="s">
        <v>73</v>
      </c>
      <c r="H2" s="19" t="s">
        <v>73</v>
      </c>
      <c r="I2" s="19" t="s">
        <v>73</v>
      </c>
      <c r="J2" s="19"/>
      <c r="K2" s="19" t="s">
        <v>73</v>
      </c>
    </row>
    <row r="3" spans="1:11" x14ac:dyDescent="0.2">
      <c r="A3" s="19" t="s">
        <v>1</v>
      </c>
      <c r="B3" s="19" t="s">
        <v>73</v>
      </c>
      <c r="C3" s="19" t="s">
        <v>73</v>
      </c>
      <c r="D3" s="19" t="s">
        <v>73</v>
      </c>
      <c r="E3" s="19" t="s">
        <v>73</v>
      </c>
      <c r="F3" s="19" t="s">
        <v>73</v>
      </c>
      <c r="G3" s="19" t="s">
        <v>73</v>
      </c>
      <c r="H3" s="19" t="s">
        <v>73</v>
      </c>
      <c r="I3" s="19" t="s">
        <v>73</v>
      </c>
      <c r="J3" s="19"/>
      <c r="K3" s="19" t="s">
        <v>73</v>
      </c>
    </row>
    <row r="4" spans="1:11" x14ac:dyDescent="0.2">
      <c r="A4" s="1" t="s">
        <v>73</v>
      </c>
      <c r="B4" s="1" t="s">
        <v>73</v>
      </c>
      <c r="C4" s="1" t="s">
        <v>73</v>
      </c>
      <c r="D4" s="1" t="s">
        <v>73</v>
      </c>
      <c r="E4" s="1" t="s">
        <v>73</v>
      </c>
      <c r="F4" s="1" t="s">
        <v>73</v>
      </c>
      <c r="G4" s="1" t="s">
        <v>73</v>
      </c>
      <c r="H4" s="1" t="s">
        <v>73</v>
      </c>
      <c r="I4" s="1" t="s">
        <v>73</v>
      </c>
      <c r="J4" s="1"/>
      <c r="K4" s="1" t="s">
        <v>73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73</v>
      </c>
      <c r="B6" s="1" t="s">
        <v>73</v>
      </c>
      <c r="C6" s="1" t="s">
        <v>73</v>
      </c>
      <c r="D6" s="1" t="s">
        <v>73</v>
      </c>
      <c r="E6" s="1" t="s">
        <v>73</v>
      </c>
      <c r="F6" s="1" t="s">
        <v>73</v>
      </c>
      <c r="G6" s="4" t="s">
        <v>73</v>
      </c>
      <c r="H6" s="5" t="s">
        <v>73</v>
      </c>
      <c r="I6" s="5" t="s">
        <v>73</v>
      </c>
      <c r="J6" s="8"/>
      <c r="K6" s="6" t="s">
        <v>73</v>
      </c>
    </row>
    <row r="7" spans="1:11" x14ac:dyDescent="0.2">
      <c r="A7" s="1" t="s">
        <v>73</v>
      </c>
      <c r="B7" s="1" t="s">
        <v>73</v>
      </c>
      <c r="C7" s="1" t="s">
        <v>73</v>
      </c>
      <c r="D7" s="1" t="s">
        <v>73</v>
      </c>
      <c r="E7" s="1" t="s">
        <v>73</v>
      </c>
      <c r="F7" s="1" t="s">
        <v>73</v>
      </c>
      <c r="G7" s="4" t="s">
        <v>73</v>
      </c>
      <c r="H7" s="5" t="s">
        <v>73</v>
      </c>
      <c r="I7" s="5" t="s">
        <v>73</v>
      </c>
      <c r="J7" s="8"/>
      <c r="K7" s="6" t="s">
        <v>73</v>
      </c>
    </row>
    <row r="8" spans="1:11" x14ac:dyDescent="0.2">
      <c r="A8" s="1" t="s">
        <v>73</v>
      </c>
      <c r="B8" s="1" t="s">
        <v>73</v>
      </c>
      <c r="C8" s="1" t="s">
        <v>73</v>
      </c>
      <c r="D8" s="1" t="s">
        <v>73</v>
      </c>
      <c r="E8" s="1" t="s">
        <v>73</v>
      </c>
      <c r="F8" s="1" t="s">
        <v>73</v>
      </c>
      <c r="G8" s="4" t="s">
        <v>73</v>
      </c>
      <c r="H8" s="5" t="s">
        <v>73</v>
      </c>
      <c r="I8" s="7" t="s">
        <v>13</v>
      </c>
      <c r="J8" s="8"/>
      <c r="K8" s="6" t="s">
        <v>73</v>
      </c>
    </row>
    <row r="9" spans="1:11" x14ac:dyDescent="0.2">
      <c r="A9" s="1" t="s">
        <v>73</v>
      </c>
      <c r="B9" s="1" t="s">
        <v>73</v>
      </c>
      <c r="C9" s="1" t="s">
        <v>73</v>
      </c>
      <c r="D9" s="1" t="s">
        <v>73</v>
      </c>
      <c r="E9" s="1" t="s">
        <v>73</v>
      </c>
      <c r="F9" s="1" t="s">
        <v>73</v>
      </c>
      <c r="G9" s="4" t="s">
        <v>73</v>
      </c>
      <c r="H9" s="5" t="s">
        <v>73</v>
      </c>
      <c r="I9" s="7" t="s">
        <v>14</v>
      </c>
      <c r="J9" s="8"/>
      <c r="K9" s="6" t="s">
        <v>73</v>
      </c>
    </row>
    <row r="10" spans="1:11" x14ac:dyDescent="0.2">
      <c r="A10" s="1" t="s">
        <v>73</v>
      </c>
      <c r="B10" s="1" t="s">
        <v>73</v>
      </c>
      <c r="C10" s="1" t="s">
        <v>73</v>
      </c>
      <c r="D10" s="1" t="s">
        <v>73</v>
      </c>
      <c r="E10" s="1" t="s">
        <v>73</v>
      </c>
      <c r="F10" s="1" t="s">
        <v>73</v>
      </c>
      <c r="G10" s="4" t="s">
        <v>73</v>
      </c>
      <c r="H10" s="5" t="s">
        <v>73</v>
      </c>
      <c r="I10" s="7" t="s">
        <v>15</v>
      </c>
      <c r="J10" s="8"/>
      <c r="K10" s="6" t="s">
        <v>73</v>
      </c>
    </row>
    <row r="11" spans="1:11" x14ac:dyDescent="0.2">
      <c r="A11" s="1" t="s">
        <v>73</v>
      </c>
      <c r="B11" s="1" t="s">
        <v>73</v>
      </c>
      <c r="C11" s="1" t="s">
        <v>73</v>
      </c>
      <c r="D11" s="1" t="s">
        <v>73</v>
      </c>
      <c r="E11" s="1" t="s">
        <v>73</v>
      </c>
      <c r="F11" s="1" t="s">
        <v>73</v>
      </c>
      <c r="G11" s="4" t="s">
        <v>73</v>
      </c>
      <c r="H11" s="5" t="s">
        <v>73</v>
      </c>
      <c r="I11" s="7" t="s">
        <v>16</v>
      </c>
      <c r="J11" s="8"/>
      <c r="K11" s="6" t="s">
        <v>73</v>
      </c>
    </row>
    <row r="12" spans="1:11" x14ac:dyDescent="0.2">
      <c r="A12" s="1" t="s">
        <v>73</v>
      </c>
      <c r="B12" s="1" t="s">
        <v>73</v>
      </c>
      <c r="C12" s="1" t="s">
        <v>73</v>
      </c>
      <c r="D12" s="1" t="s">
        <v>73</v>
      </c>
      <c r="E12" s="1" t="s">
        <v>73</v>
      </c>
      <c r="F12" s="1" t="s">
        <v>73</v>
      </c>
      <c r="G12" s="4" t="s">
        <v>73</v>
      </c>
      <c r="H12" s="5" t="s">
        <v>73</v>
      </c>
      <c r="I12" s="5" t="s">
        <v>73</v>
      </c>
      <c r="J12" s="8"/>
      <c r="K12" s="6" t="s">
        <v>73</v>
      </c>
    </row>
    <row r="13" spans="1:11" x14ac:dyDescent="0.2">
      <c r="A13" s="1">
        <v>21</v>
      </c>
      <c r="B13" s="1">
        <v>2024</v>
      </c>
      <c r="C13" s="1">
        <v>2026</v>
      </c>
      <c r="D13" s="1" t="s">
        <v>17</v>
      </c>
      <c r="E13" s="1" t="s">
        <v>73</v>
      </c>
      <c r="F13" s="1" t="s">
        <v>73</v>
      </c>
      <c r="G13" s="4" t="s">
        <v>18</v>
      </c>
      <c r="H13" s="5">
        <v>6</v>
      </c>
      <c r="I13" s="5" t="s">
        <v>19</v>
      </c>
      <c r="J13" s="8"/>
      <c r="K13" s="6" t="s">
        <v>73</v>
      </c>
    </row>
    <row r="14" spans="1:11" x14ac:dyDescent="0.2">
      <c r="A14" s="1">
        <v>21</v>
      </c>
      <c r="B14" s="1">
        <v>2024</v>
      </c>
      <c r="C14" s="1">
        <v>2026</v>
      </c>
      <c r="D14" s="1" t="s">
        <v>17</v>
      </c>
      <c r="E14" s="1" t="s">
        <v>73</v>
      </c>
      <c r="F14" s="1" t="s">
        <v>73</v>
      </c>
      <c r="G14" s="4" t="s">
        <v>20</v>
      </c>
      <c r="H14" s="5" t="s">
        <v>21</v>
      </c>
      <c r="I14" s="5" t="s">
        <v>22</v>
      </c>
      <c r="J14" s="8"/>
      <c r="K14" s="6" t="s">
        <v>73</v>
      </c>
    </row>
    <row r="15" spans="1:11" x14ac:dyDescent="0.2">
      <c r="A15" s="1">
        <v>21</v>
      </c>
      <c r="B15" s="1">
        <v>2024</v>
      </c>
      <c r="C15" s="1">
        <v>2026</v>
      </c>
      <c r="D15" s="1" t="s">
        <v>17</v>
      </c>
      <c r="E15" s="1" t="s">
        <v>73</v>
      </c>
      <c r="F15" s="1" t="s">
        <v>73</v>
      </c>
      <c r="G15" s="4" t="s">
        <v>23</v>
      </c>
      <c r="H15" s="5" t="s">
        <v>24</v>
      </c>
      <c r="I15" s="5" t="s">
        <v>25</v>
      </c>
      <c r="J15" s="8"/>
      <c r="K15" s="6" t="s">
        <v>73</v>
      </c>
    </row>
    <row r="16" spans="1:11" x14ac:dyDescent="0.2">
      <c r="A16" s="1">
        <v>21</v>
      </c>
      <c r="B16" s="1">
        <v>2024</v>
      </c>
      <c r="C16" s="1">
        <v>2026</v>
      </c>
      <c r="D16" s="1" t="s">
        <v>17</v>
      </c>
      <c r="E16" s="1" t="s">
        <v>73</v>
      </c>
      <c r="F16" s="1" t="s">
        <v>73</v>
      </c>
      <c r="G16" s="4">
        <v>1011</v>
      </c>
      <c r="H16" s="5" t="s">
        <v>73</v>
      </c>
      <c r="I16" s="5" t="s">
        <v>26</v>
      </c>
      <c r="J16" s="8">
        <v>634950000</v>
      </c>
      <c r="K16" s="6" t="s">
        <v>27</v>
      </c>
    </row>
    <row r="17" spans="1:11" ht="25.5" x14ac:dyDescent="0.2">
      <c r="A17" s="1">
        <v>21</v>
      </c>
      <c r="B17" s="1">
        <v>2024</v>
      </c>
      <c r="C17" s="1">
        <v>2026</v>
      </c>
      <c r="D17" s="1" t="s">
        <v>17</v>
      </c>
      <c r="E17" s="1" t="s">
        <v>73</v>
      </c>
      <c r="F17" s="1" t="s">
        <v>73</v>
      </c>
      <c r="G17" s="4">
        <v>1100</v>
      </c>
      <c r="H17" s="5" t="s">
        <v>73</v>
      </c>
      <c r="I17" s="5" t="s">
        <v>28</v>
      </c>
      <c r="J17" s="8">
        <v>7364970000</v>
      </c>
      <c r="K17" s="6" t="s">
        <v>29</v>
      </c>
    </row>
    <row r="18" spans="1:11" x14ac:dyDescent="0.2">
      <c r="A18" s="1">
        <v>21</v>
      </c>
      <c r="B18" s="1">
        <v>2024</v>
      </c>
      <c r="C18" s="1">
        <v>2026</v>
      </c>
      <c r="D18" s="1" t="s">
        <v>17</v>
      </c>
      <c r="E18" s="1" t="s">
        <v>73</v>
      </c>
      <c r="F18" s="1" t="s">
        <v>73</v>
      </c>
      <c r="G18" s="4">
        <v>1120</v>
      </c>
      <c r="H18" s="5" t="s">
        <v>73</v>
      </c>
      <c r="I18" s="5" t="s">
        <v>30</v>
      </c>
      <c r="J18" s="8">
        <v>-65964000</v>
      </c>
      <c r="K18" s="6" t="s">
        <v>31</v>
      </c>
    </row>
    <row r="19" spans="1:11" x14ac:dyDescent="0.2">
      <c r="A19" s="1">
        <v>21</v>
      </c>
      <c r="B19" s="1">
        <v>2024</v>
      </c>
      <c r="C19" s="1">
        <v>2026</v>
      </c>
      <c r="D19" s="1" t="s">
        <v>17</v>
      </c>
      <c r="E19" s="1" t="s">
        <v>73</v>
      </c>
      <c r="F19" s="1" t="s">
        <v>73</v>
      </c>
      <c r="G19" s="4">
        <v>1121</v>
      </c>
      <c r="H19" s="5" t="s">
        <v>73</v>
      </c>
      <c r="I19" s="5" t="s">
        <v>32</v>
      </c>
      <c r="J19" s="8">
        <v>713732000</v>
      </c>
      <c r="K19" s="6" t="s">
        <v>33</v>
      </c>
    </row>
    <row r="20" spans="1:11" x14ac:dyDescent="0.2">
      <c r="A20" s="1">
        <v>21</v>
      </c>
      <c r="B20" s="1">
        <v>2024</v>
      </c>
      <c r="C20" s="1">
        <v>2026</v>
      </c>
      <c r="D20" s="1" t="s">
        <v>17</v>
      </c>
      <c r="E20" s="1" t="s">
        <v>73</v>
      </c>
      <c r="F20" s="1" t="s">
        <v>73</v>
      </c>
      <c r="G20" s="4">
        <v>1700</v>
      </c>
      <c r="H20" s="5" t="s">
        <v>73</v>
      </c>
      <c r="I20" s="5" t="s">
        <v>34</v>
      </c>
      <c r="J20" s="8">
        <v>1181955</v>
      </c>
      <c r="K20" s="6" t="s">
        <v>35</v>
      </c>
    </row>
    <row r="21" spans="1:11" x14ac:dyDescent="0.2">
      <c r="A21" s="1">
        <v>21</v>
      </c>
      <c r="B21" s="1">
        <v>2024</v>
      </c>
      <c r="C21" s="1">
        <v>2026</v>
      </c>
      <c r="D21" s="1" t="s">
        <v>17</v>
      </c>
      <c r="E21" s="1" t="s">
        <v>73</v>
      </c>
      <c r="F21" s="1" t="s">
        <v>73</v>
      </c>
      <c r="G21" s="4">
        <v>1701</v>
      </c>
      <c r="H21" s="5" t="s">
        <v>73</v>
      </c>
      <c r="I21" s="5" t="s">
        <v>36</v>
      </c>
      <c r="J21" s="8">
        <v>344411281</v>
      </c>
      <c r="K21" s="6" t="s">
        <v>35</v>
      </c>
    </row>
    <row r="22" spans="1:11" ht="25.5" x14ac:dyDescent="0.2">
      <c r="A22" s="1">
        <v>21</v>
      </c>
      <c r="B22" s="1">
        <v>2024</v>
      </c>
      <c r="C22" s="1">
        <v>2026</v>
      </c>
      <c r="D22" s="1" t="s">
        <v>17</v>
      </c>
      <c r="E22" s="1" t="s">
        <v>73</v>
      </c>
      <c r="F22" s="1" t="s">
        <v>73</v>
      </c>
      <c r="G22" s="4">
        <v>1740</v>
      </c>
      <c r="H22" s="5" t="s">
        <v>73</v>
      </c>
      <c r="I22" s="5" t="s">
        <v>37</v>
      </c>
      <c r="J22" s="8">
        <v>1044406764</v>
      </c>
      <c r="K22" s="6" t="s">
        <v>38</v>
      </c>
    </row>
    <row r="23" spans="1:11" ht="76.5" x14ac:dyDescent="0.2">
      <c r="A23" s="10">
        <v>21</v>
      </c>
      <c r="B23" s="10">
        <v>2024</v>
      </c>
      <c r="C23" s="10">
        <v>2026</v>
      </c>
      <c r="D23" s="10" t="s">
        <v>17</v>
      </c>
      <c r="E23" s="10" t="s">
        <v>73</v>
      </c>
      <c r="F23" s="10" t="s">
        <v>73</v>
      </c>
      <c r="G23" s="11">
        <v>1920</v>
      </c>
      <c r="H23" s="11" t="s">
        <v>73</v>
      </c>
      <c r="I23" s="11" t="s">
        <v>39</v>
      </c>
      <c r="J23" s="12">
        <f>SUM(J16:J22)</f>
        <v>10037688000</v>
      </c>
      <c r="K23" s="13" t="s">
        <v>40</v>
      </c>
    </row>
    <row r="24" spans="1:11" x14ac:dyDescent="0.2">
      <c r="A24" s="1">
        <v>21</v>
      </c>
      <c r="B24" s="1">
        <v>2024</v>
      </c>
      <c r="C24" s="1">
        <v>2026</v>
      </c>
      <c r="D24" s="1" t="s">
        <v>17</v>
      </c>
      <c r="E24" s="1" t="s">
        <v>73</v>
      </c>
      <c r="F24" s="1" t="s">
        <v>73</v>
      </c>
      <c r="G24" s="4">
        <v>6011</v>
      </c>
      <c r="H24" s="5" t="s">
        <v>73</v>
      </c>
      <c r="I24" s="5" t="s">
        <v>41</v>
      </c>
      <c r="J24" s="8">
        <v>8647688000</v>
      </c>
      <c r="K24" s="6" t="s">
        <v>73</v>
      </c>
    </row>
    <row r="25" spans="1:11" x14ac:dyDescent="0.2">
      <c r="A25" s="1">
        <v>21</v>
      </c>
      <c r="B25" s="1">
        <v>2024</v>
      </c>
      <c r="C25" s="1">
        <v>2026</v>
      </c>
      <c r="D25" s="1" t="s">
        <v>17</v>
      </c>
      <c r="E25" s="1" t="s">
        <v>73</v>
      </c>
      <c r="F25" s="1" t="s">
        <v>73</v>
      </c>
      <c r="G25" s="4">
        <v>6012</v>
      </c>
      <c r="H25" s="5" t="s">
        <v>73</v>
      </c>
      <c r="I25" s="5" t="s">
        <v>42</v>
      </c>
      <c r="J25" s="8">
        <v>1390000000</v>
      </c>
      <c r="K25" s="6" t="s">
        <v>73</v>
      </c>
    </row>
    <row r="26" spans="1:11" x14ac:dyDescent="0.2">
      <c r="A26" s="10">
        <v>21</v>
      </c>
      <c r="B26" s="10">
        <v>2024</v>
      </c>
      <c r="C26" s="10">
        <v>2026</v>
      </c>
      <c r="D26" s="10" t="s">
        <v>17</v>
      </c>
      <c r="E26" s="10" t="s">
        <v>73</v>
      </c>
      <c r="F26" s="10" t="s">
        <v>73</v>
      </c>
      <c r="G26" s="11">
        <v>6190</v>
      </c>
      <c r="H26" s="11" t="s">
        <v>73</v>
      </c>
      <c r="I26" s="11" t="s">
        <v>43</v>
      </c>
      <c r="J26" s="12">
        <f>IF(SUM(J16:J22)=SUM(J24:J25),SUM(J24:J25), "ERROR: Line 1920 &lt;&gt; Line 6190")</f>
        <v>10037688000</v>
      </c>
      <c r="K26"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73</v>
      </c>
      <c r="B1" s="9" t="s">
        <v>73</v>
      </c>
    </row>
    <row r="2" spans="1:2" x14ac:dyDescent="0.2">
      <c r="A2" s="1" t="s">
        <v>73</v>
      </c>
      <c r="B2" s="9" t="s">
        <v>0</v>
      </c>
    </row>
    <row r="3" spans="1:2" x14ac:dyDescent="0.2">
      <c r="A3" s="1" t="s">
        <v>73</v>
      </c>
      <c r="B3" s="9" t="s">
        <v>45</v>
      </c>
    </row>
    <row r="4" spans="1:2" x14ac:dyDescent="0.2">
      <c r="A4" s="1" t="s">
        <v>73</v>
      </c>
      <c r="B4" s="9" t="s">
        <v>73</v>
      </c>
    </row>
    <row r="5" spans="1:2" x14ac:dyDescent="0.2">
      <c r="A5" s="1" t="s">
        <v>73</v>
      </c>
      <c r="B5" s="9" t="s">
        <v>73</v>
      </c>
    </row>
    <row r="6" spans="1:2" x14ac:dyDescent="0.2">
      <c r="A6" s="1" t="s">
        <v>73</v>
      </c>
      <c r="B6" s="16" t="s">
        <v>46</v>
      </c>
    </row>
    <row r="7" spans="1:2" x14ac:dyDescent="0.2">
      <c r="A7" s="1" t="s">
        <v>73</v>
      </c>
      <c r="B7" s="9" t="s">
        <v>73</v>
      </c>
    </row>
    <row r="8" spans="1:2" ht="89.25" x14ac:dyDescent="0.2">
      <c r="A8" s="14" t="s">
        <v>47</v>
      </c>
      <c r="B8" s="15" t="s">
        <v>48</v>
      </c>
    </row>
    <row r="9" spans="1:2" x14ac:dyDescent="0.2">
      <c r="A9" s="1" t="s">
        <v>73</v>
      </c>
      <c r="B9" s="9" t="s">
        <v>73</v>
      </c>
    </row>
    <row r="10" spans="1:2" x14ac:dyDescent="0.2">
      <c r="A10" s="1" t="s">
        <v>73</v>
      </c>
      <c r="B10" s="16" t="s">
        <v>49</v>
      </c>
    </row>
    <row r="11" spans="1:2" x14ac:dyDescent="0.2">
      <c r="A11" s="1" t="s">
        <v>73</v>
      </c>
      <c r="B11" s="9" t="s">
        <v>73</v>
      </c>
    </row>
    <row r="12" spans="1:2" x14ac:dyDescent="0.2">
      <c r="A12" s="14" t="s">
        <v>33</v>
      </c>
      <c r="B12" s="15" t="s">
        <v>50</v>
      </c>
    </row>
    <row r="13" spans="1:2" x14ac:dyDescent="0.2">
      <c r="A13" s="14" t="s">
        <v>31</v>
      </c>
      <c r="B13" s="15" t="s">
        <v>51</v>
      </c>
    </row>
    <row r="14" spans="1:2" x14ac:dyDescent="0.2">
      <c r="A14" s="14" t="s">
        <v>52</v>
      </c>
      <c r="B14" s="15" t="s">
        <v>53</v>
      </c>
    </row>
    <row r="15" spans="1:2" x14ac:dyDescent="0.2">
      <c r="A15" s="14" t="s">
        <v>54</v>
      </c>
      <c r="B15" s="15" t="s">
        <v>55</v>
      </c>
    </row>
    <row r="16" spans="1:2" ht="25.5" x14ac:dyDescent="0.2">
      <c r="A16" s="14" t="s">
        <v>56</v>
      </c>
      <c r="B16" s="15" t="s">
        <v>57</v>
      </c>
    </row>
    <row r="17" spans="1:2" x14ac:dyDescent="0.2">
      <c r="A17" s="14" t="s">
        <v>58</v>
      </c>
      <c r="B17" s="15" t="s">
        <v>59</v>
      </c>
    </row>
    <row r="18" spans="1:2" x14ac:dyDescent="0.2">
      <c r="A18" s="14" t="s">
        <v>60</v>
      </c>
      <c r="B18" s="15" t="s">
        <v>61</v>
      </c>
    </row>
    <row r="19" spans="1:2" ht="38.25" x14ac:dyDescent="0.2">
      <c r="A19" s="14" t="s">
        <v>62</v>
      </c>
      <c r="B19" s="15" t="s">
        <v>63</v>
      </c>
    </row>
    <row r="20" spans="1:2" x14ac:dyDescent="0.2">
      <c r="A20" s="1" t="s">
        <v>73</v>
      </c>
      <c r="B20" s="9" t="s">
        <v>73</v>
      </c>
    </row>
    <row r="21" spans="1:2" x14ac:dyDescent="0.2">
      <c r="A21" s="20" t="s">
        <v>64</v>
      </c>
      <c r="B21" s="19" t="s">
        <v>73</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65</v>
      </c>
      <c r="B1" s="22"/>
    </row>
    <row r="2" spans="1:2" ht="15" x14ac:dyDescent="0.25">
      <c r="A2" s="17" t="s">
        <v>73</v>
      </c>
      <c r="B2" s="18" t="s">
        <v>73</v>
      </c>
    </row>
    <row r="3" spans="1:2" ht="15" x14ac:dyDescent="0.25">
      <c r="A3" s="17" t="s">
        <v>73</v>
      </c>
      <c r="B3" s="18" t="s">
        <v>73</v>
      </c>
    </row>
    <row r="4" spans="1:2" ht="15" x14ac:dyDescent="0.25">
      <c r="A4" s="17" t="s">
        <v>66</v>
      </c>
      <c r="B4" s="18" t="s">
        <v>67</v>
      </c>
    </row>
    <row r="5" spans="1:2" ht="15" x14ac:dyDescent="0.25">
      <c r="A5" s="17" t="s">
        <v>73</v>
      </c>
      <c r="B5" s="18" t="s">
        <v>68</v>
      </c>
    </row>
    <row r="6" spans="1:2" ht="15" x14ac:dyDescent="0.25">
      <c r="A6" s="17" t="s">
        <v>73</v>
      </c>
      <c r="B6" s="18" t="s">
        <v>73</v>
      </c>
    </row>
    <row r="7" spans="1:2" ht="15" x14ac:dyDescent="0.25">
      <c r="A7" s="17" t="s">
        <v>69</v>
      </c>
      <c r="B7" s="18" t="s">
        <v>70</v>
      </c>
    </row>
    <row r="8" spans="1:2" ht="15" x14ac:dyDescent="0.25">
      <c r="A8" s="17" t="s">
        <v>73</v>
      </c>
      <c r="B8" s="18" t="s">
        <v>73</v>
      </c>
    </row>
    <row r="9" spans="1:2" ht="15" x14ac:dyDescent="0.25">
      <c r="A9" s="17" t="s">
        <v>71</v>
      </c>
      <c r="B9" s="18" t="s">
        <v>72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2024-08-22T09:39:00Z</dcterms:created>
  <dcterms:modified xsi:type="dcterms:W3CDTF">2024-08-22T13:39:37Z</dcterms:modified>
</cp:coreProperties>
</file>