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netpub\wwwroot\apportionment\app_data\Temp\"/>
    </mc:Choice>
  </mc:AlternateContent>
  <bookViews>
    <workbookView xWindow="0" yWindow="0" windowWidth="11490" windowHeight="7320"/>
  </bookViews>
  <sheets>
    <sheet name="Appor_Req_to_OMB" sheetId="1" r:id="rId1"/>
    <sheet name="OMB Footnotes" sheetId="2" r:id="rId2"/>
    <sheet name="Approval_Info" sheetId="3" r:id="rId3"/>
  </sheets>
  <definedNames>
    <definedName name="_xlnm.Print_Titles" localSheetId="0">Appor_Req_to_OMB!$1:$6</definedName>
    <definedName name="_xlnm.Print_Titles" localSheetId="1">'OMB Footnotes'!$1:$5</definedName>
  </definedNames>
  <calcPr calcId="162913"/>
</workbook>
</file>

<file path=xl/calcChain.xml><?xml version="1.0" encoding="utf-8"?>
<calcChain xmlns="http://schemas.openxmlformats.org/spreadsheetml/2006/main">
  <c r="J29" i="1" l="1"/>
  <c r="J26" i="1"/>
</calcChain>
</file>

<file path=xl/sharedStrings.xml><?xml version="1.0" encoding="utf-8"?>
<sst xmlns="http://schemas.openxmlformats.org/spreadsheetml/2006/main" count="284" uniqueCount="81">
  <si>
    <t>FY 2024 Apportionment</t>
  </si>
  <si>
    <t>Funds provided by Public Law 117-328 and 117-180</t>
  </si>
  <si>
    <t>Treasury Agency</t>
  </si>
  <si>
    <t>FY1</t>
  </si>
  <si>
    <t>FY2</t>
  </si>
  <si>
    <t>Treasury Account</t>
  </si>
  <si>
    <t>Alloc Account</t>
  </si>
  <si>
    <t>Alloc Sub-Account</t>
  </si>
  <si>
    <t>Line No</t>
  </si>
  <si>
    <t>Line Split</t>
  </si>
  <si>
    <t>Bureau/ Account Title / Cat B Stub / Line Split</t>
  </si>
  <si>
    <t>OMB Action</t>
  </si>
  <si>
    <t>OMB Footnote</t>
  </si>
  <si>
    <t>Department of Defense--Military Programs</t>
  </si>
  <si>
    <t>Bureau: Procurement</t>
  </si>
  <si>
    <t>Account: Procurement of Ammunition, Army (007-15-2034)</t>
  </si>
  <si>
    <t>TAFS: 21-2034 2023/2025</t>
  </si>
  <si>
    <t>2034</t>
  </si>
  <si>
    <t>IterNo</t>
  </si>
  <si>
    <t>Last Approved Apportionment: 2024-07-30</t>
  </si>
  <si>
    <t>RptCat</t>
  </si>
  <si>
    <t>NO</t>
  </si>
  <si>
    <t>Reporting Categories</t>
  </si>
  <si>
    <t>AdjAut</t>
  </si>
  <si>
    <t>Adjustment Authority provided</t>
  </si>
  <si>
    <t>DA1</t>
  </si>
  <si>
    <t>Discretionary Actual Unob Bal-Direct: Brought forward, October 1</t>
  </si>
  <si>
    <t>B4</t>
  </si>
  <si>
    <t>DA2</t>
  </si>
  <si>
    <t>Discretionary Actual Unob Bal-Reimbursable: Brought forward, October 1</t>
  </si>
  <si>
    <t>B4,B5</t>
  </si>
  <si>
    <t>Unob Bal: Transferred to other accounts</t>
  </si>
  <si>
    <t>B6</t>
  </si>
  <si>
    <t>Unob Bal: Transferred from other accounts</t>
  </si>
  <si>
    <t>B3</t>
  </si>
  <si>
    <t>D</t>
  </si>
  <si>
    <t>Unob Bal: Recov of prior year unpaid obligations</t>
  </si>
  <si>
    <t>R</t>
  </si>
  <si>
    <t>BA: Disc: Unob bal of approps permanently reduced</t>
  </si>
  <si>
    <t>B7</t>
  </si>
  <si>
    <t>BA: Disc: Spending auth: Collected</t>
  </si>
  <si>
    <t>BA: Disc: Spending auth: Chng uncoll pymts Fed src</t>
  </si>
  <si>
    <t>BA: Disc: Spending auth:Antic colls, reimbs, other</t>
  </si>
  <si>
    <t>B2,B4</t>
  </si>
  <si>
    <t>Total budgetary resources avail (disc. and mand.)</t>
  </si>
  <si>
    <t>B2,B3,B4,B5,B6,B7</t>
  </si>
  <si>
    <t>Lump sum</t>
  </si>
  <si>
    <t>Reimbursable</t>
  </si>
  <si>
    <t>Total budgetary resources available</t>
  </si>
  <si>
    <t>A1,A2,A3</t>
  </si>
  <si>
    <t>OMB Footnotes</t>
  </si>
  <si>
    <t>Footnotes for Apportioned Amounts</t>
  </si>
  <si>
    <t xml:space="preserve">A1 </t>
  </si>
  <si>
    <t>A classified attachment displaying the apportionment of specific classified programs within the amount displayed may be included.  All documents associated with this apportionment are unclassified except for the Classified Attachment.  The classified apportionment shall be allotted in full and executed without change.  Such apportionment shall remain valid during the fiscal year until such time as a reapportionment of such classified apportionment is required.  Allotments shall be made no later than 30 days after OMB signs the apportionment or the start of the subsequent calendar month, whichever is later.  
[Rationale: Footnote informs that there may be a classified attachment, and provides other related requirements concerning allotments.]</t>
  </si>
  <si>
    <t xml:space="preserve">A2 </t>
  </si>
  <si>
    <t>To the extent authorized by law, the amounts apportioned may be increased or decreased up to five percent of the amount on line 1000 for actual unobligated balances without further action from OMB. 
[Rationale: Footnote signifies that this TAFS has received or may receive an automatic apportionment.]</t>
  </si>
  <si>
    <t xml:space="preserve">A3 </t>
  </si>
  <si>
    <t>To the extent authorized by law, this amount may be increased for actual recoveries of prior year obligations without further action from OMB. 
[Rationale: Footnote signifies that this TAFS has received or may receive an automatic apportionment.]</t>
  </si>
  <si>
    <t>Footnotes for Budgetary Resources</t>
  </si>
  <si>
    <t xml:space="preserve">B2 </t>
  </si>
  <si>
    <t>Apportioned anticipated budgetary resources, once realized, do not need to be reapportioned unless the amount realized exceeds the conditions on the total amount apportioned (OMB Circular A-11 sections 120.49).</t>
  </si>
  <si>
    <t xml:space="preserve">B3 </t>
  </si>
  <si>
    <t>FY 23-75 IR transfers $705,716,000 in accordance with division M of P.L. 117-328.</t>
  </si>
  <si>
    <t xml:space="preserve">B4 </t>
  </si>
  <si>
    <t>Actual based on MAR SF133</t>
  </si>
  <si>
    <t xml:space="preserve">B5 </t>
  </si>
  <si>
    <t>Line 1000 (Reimbursable) has been adjusted by $1 to match SF133 due to rounding.</t>
  </si>
  <si>
    <t xml:space="preserve">B6 </t>
  </si>
  <si>
    <t>(10) FY 24-53 IR transfers $-18,157,000 in accordance with division B of P.L. 117-180 and transfers $-30,912,000 in accordance with divison M of P.L. 117-328.  (9) FY 24-45 IR transfers $-2,275,000 in accordance with division B of P.L. 117-180 and transfers $-85,646,000 in accordance with divison M of P.L. 117-328.  (8) FY 24-31 IR transfers $-164,448,000 in accordance with division M of P.L. 117-328.  FY 24-20 IR transfers $-100,449,000 in accordance with division M of P.L. 117-328.</t>
  </si>
  <si>
    <t xml:space="preserve">B7 </t>
  </si>
  <si>
    <t>Rescission in the amount of -$3,223,000.00 per P.L. 118-47</t>
  </si>
  <si>
    <t>End of File</t>
  </si>
  <si>
    <t>OMB Approved this apportionment request using
the web-based apportionment system</t>
  </si>
  <si>
    <t>Mark Affixed By:</t>
  </si>
  <si>
    <t>/s/ signature</t>
  </si>
  <si>
    <t xml:space="preserve">Deputy Associate Director for National Security Programs                                                                                                                                                </t>
  </si>
  <si>
    <t>Signed On:</t>
  </si>
  <si>
    <t>2024-08-26 05:45 PM</t>
  </si>
  <si>
    <t xml:space="preserve">TAF(s) Included: </t>
  </si>
  <si>
    <t xml:space="preserve">21-2034 2023\2025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</si>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</sst>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Arial"/>
      <family val="1"/>
    </font>
    <font>
      <sz val="10"/>
      <name val="Arial"/>
      <family val="1"/>
    </font>
    <font>
      <sz val="10"/>
      <name val="Arial"/>
      <family val="1"/>
    </font>
    <font>
      <sz val="10"/>
      <name val="Arial"/>
      <family val="1"/>
    </font>
    <font>
      <sz val="10"/>
      <name val="Arial"/>
      <family val="1"/>
    </font>
    <font>
      <sz val="10"/>
      <name val="Arial"/>
      <family val="1"/>
    </font>
    <font>
      <sz val="10"/>
      <name val="Arial"/>
      <family val="1"/>
    </font>
    <font>
      <b/>
      <sz val="10"/>
      <name val="Arial"/>
      <family val="1"/>
    </font>
    <font>
      <sz val="10"/>
      <name val="Arial"/>
      <family val="1"/>
    </font>
    <font>
      <sz val="10"/>
      <name val="Arial"/>
      <family val="1"/>
    </font>
    <font>
      <b/>
      <sz val="10"/>
      <name val="Arial"/>
      <family val="1"/>
    </font>
    <font>
      <b/>
      <sz val="10"/>
      <name val="Arial"/>
      <family val="1"/>
    </font>
    <font>
      <b/>
      <sz val="10"/>
      <name val="Arial"/>
      <family val="1"/>
    </font>
    <font>
      <b/>
      <sz val="10"/>
      <name val="Arial"/>
      <family val="1"/>
    </font>
    <font>
      <b/>
      <sz val="10"/>
      <name val="Arial"/>
      <family val="1"/>
    </font>
    <font>
      <sz val="10"/>
      <name val="Arial"/>
      <family val="1"/>
    </font>
    <font>
      <b/>
      <u/>
      <sz val="10"/>
      <name val="Arial"/>
      <family val="1"/>
    </font>
    <font>
      <b/>
      <sz val="14"/>
      <name val="Calibri"/>
      <family val="1"/>
    </font>
    <font>
      <b/>
      <sz val="11"/>
      <name val="Calibri"/>
      <family val="1"/>
    </font>
    <font>
      <sz val="11"/>
      <name val="Calibri"/>
      <family val="1"/>
    </font>
  </fonts>
  <fills count="2">
    <fill>
      <patternFill patternType="none"/>
    </fill>
    <fill>
      <patternFill patternType="gray125"/>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s>
  <cellStyleXfs count="1">
    <xf numFmtId="0" fontId="0" fillId="0" borderId="0"/>
  </cellStyleXfs>
  <cellXfs count="23">
    <xf numFmtId="0" fontId="0" fillId="0" borderId="0" xfId="0"/>
    <xf numFmtId="0" fontId="1" fillId="0" borderId="0" xfId="0" applyFont="1"/>
    <xf numFmtId="0" fontId="2" fillId="0" borderId="1" xfId="0" applyFont="1" applyBorder="1" applyAlignment="1">
      <alignment horizontal="center" wrapText="1"/>
    </xf>
    <xf numFmtId="0" fontId="3" fillId="0" borderId="2" xfId="0" applyFont="1" applyBorder="1" applyAlignment="1">
      <alignment horizontal="center" textRotation="90"/>
    </xf>
    <xf numFmtId="0" fontId="4" fillId="0" borderId="3" xfId="0" applyFont="1" applyBorder="1" applyAlignment="1">
      <alignment horizontal="right"/>
    </xf>
    <xf numFmtId="0" fontId="5" fillId="0" borderId="4" xfId="0" applyFont="1" applyBorder="1"/>
    <xf numFmtId="0" fontId="6" fillId="0" borderId="5" xfId="0" applyFont="1" applyBorder="1" applyAlignment="1">
      <alignment horizontal="center" vertical="center" wrapText="1"/>
    </xf>
    <xf numFmtId="0" fontId="7" fillId="0" borderId="6" xfId="0" applyFont="1" applyBorder="1"/>
    <xf numFmtId="3" fontId="8" fillId="0" borderId="7" xfId="0" applyNumberFormat="1" applyFont="1" applyBorder="1"/>
    <xf numFmtId="0" fontId="9" fillId="0" borderId="0" xfId="0" applyFont="1" applyAlignment="1">
      <alignment horizontal="center"/>
    </xf>
    <xf numFmtId="0" fontId="10" fillId="0" borderId="8" xfId="0" applyFont="1" applyBorder="1"/>
    <xf numFmtId="0" fontId="11" fillId="0" borderId="9" xfId="0" applyFont="1" applyBorder="1"/>
    <xf numFmtId="3" fontId="12" fillId="0" borderId="10" xfId="0" applyNumberFormat="1" applyFont="1" applyBorder="1"/>
    <xf numFmtId="0" fontId="13" fillId="0" borderId="11" xfId="0" applyFont="1" applyBorder="1" applyAlignment="1">
      <alignment horizontal="center" vertical="center" wrapText="1"/>
    </xf>
    <xf numFmtId="0" fontId="14" fillId="0" borderId="0" xfId="0" applyFont="1" applyAlignment="1">
      <alignment vertical="top"/>
    </xf>
    <xf numFmtId="0" fontId="15" fillId="0" borderId="0" xfId="0" applyFont="1" applyAlignment="1">
      <alignment vertical="top" wrapText="1"/>
    </xf>
    <xf numFmtId="0" fontId="16" fillId="0" borderId="0" xfId="0" applyFont="1" applyAlignment="1">
      <alignment horizontal="center"/>
    </xf>
    <xf numFmtId="0" fontId="18" fillId="0" borderId="0" xfId="0" applyFont="1"/>
    <xf numFmtId="0" fontId="19" fillId="0" borderId="0" xfId="0" applyFont="1"/>
    <xf numFmtId="0" fontId="9" fillId="0" borderId="0" xfId="0" applyFont="1" applyAlignment="1">
      <alignment horizontal="center"/>
    </xf>
    <xf numFmtId="0" fontId="1" fillId="0" borderId="0" xfId="0" applyFont="1"/>
    <xf numFmtId="0" fontId="17" fillId="0" borderId="0" xfId="0" applyFont="1" applyAlignment="1">
      <alignment horizontal="center" vertical="center" wrapText="1"/>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9"/>
  <sheetViews>
    <sheetView tabSelected="1" showOutlineSymbols="0" showWhiteSpace="0" zoomScaleNormal="100" zoomScaleSheetLayoutView="100" workbookViewId="0">
      <pane ySplit="5" topLeftCell="A6" activePane="bottomLeft" state="frozenSplit"/>
      <selection pane="bottomLeft"/>
    </sheetView>
  </sheetViews>
  <sheetFormatPr defaultRowHeight="14.25" x14ac:dyDescent="0.2"/>
  <cols>
    <col min="1" max="1" width="3" hidden="1" bestFit="1" customWidth="1"/>
    <col min="2" max="4" width="5" hidden="1" bestFit="1" customWidth="1"/>
    <col min="5" max="6" width="3" hidden="1" bestFit="1" customWidth="1"/>
    <col min="7" max="7" width="6" bestFit="1" customWidth="1"/>
    <col min="8" max="8" width="5" bestFit="1" customWidth="1"/>
    <col min="9" max="9" width="40" bestFit="1" customWidth="1"/>
    <col min="10" max="10" width="14" bestFit="1" customWidth="1"/>
    <col min="11" max="11" width="4" bestFit="1" customWidth="1"/>
    <col min="12" max="12" width="14" bestFit="1" customWidth="1"/>
    <col min="13" max="13" width="4" bestFit="1" customWidth="1"/>
    <col min="14" max="14" width="14" bestFit="1" customWidth="1"/>
    <col min="15" max="15" width="4" bestFit="1" customWidth="1"/>
    <col min="16" max="16" width="11" bestFit="1" customWidth="1"/>
  </cols>
  <sheetData>
    <row r="1" spans="1:11" x14ac:dyDescent="0.2">
      <c r="A1" s="1" t="s">
        <v>80</v>
      </c>
      <c r="B1" s="1" t="s">
        <v>80</v>
      </c>
      <c r="C1" s="1" t="s">
        <v>80</v>
      </c>
      <c r="D1" s="1" t="s">
        <v>80</v>
      </c>
      <c r="E1" s="1" t="s">
        <v>80</v>
      </c>
      <c r="F1" s="1" t="s">
        <v>80</v>
      </c>
      <c r="G1" s="1" t="s">
        <v>80</v>
      </c>
      <c r="H1" s="1" t="s">
        <v>80</v>
      </c>
      <c r="I1" s="1" t="s">
        <v>80</v>
      </c>
      <c r="J1" s="1"/>
      <c r="K1" s="1" t="s">
        <v>80</v>
      </c>
    </row>
    <row r="2" spans="1:11" x14ac:dyDescent="0.2">
      <c r="A2" s="19" t="s">
        <v>0</v>
      </c>
      <c r="B2" s="19" t="s">
        <v>80</v>
      </c>
      <c r="C2" s="19" t="s">
        <v>80</v>
      </c>
      <c r="D2" s="19" t="s">
        <v>80</v>
      </c>
      <c r="E2" s="19" t="s">
        <v>80</v>
      </c>
      <c r="F2" s="19" t="s">
        <v>80</v>
      </c>
      <c r="G2" s="19" t="s">
        <v>80</v>
      </c>
      <c r="H2" s="19" t="s">
        <v>80</v>
      </c>
      <c r="I2" s="19" t="s">
        <v>80</v>
      </c>
      <c r="J2" s="19"/>
      <c r="K2" s="19" t="s">
        <v>80</v>
      </c>
    </row>
    <row r="3" spans="1:11" x14ac:dyDescent="0.2">
      <c r="A3" s="19" t="s">
        <v>1</v>
      </c>
      <c r="B3" s="19" t="s">
        <v>80</v>
      </c>
      <c r="C3" s="19" t="s">
        <v>80</v>
      </c>
      <c r="D3" s="19" t="s">
        <v>80</v>
      </c>
      <c r="E3" s="19" t="s">
        <v>80</v>
      </c>
      <c r="F3" s="19" t="s">
        <v>80</v>
      </c>
      <c r="G3" s="19" t="s">
        <v>80</v>
      </c>
      <c r="H3" s="19" t="s">
        <v>80</v>
      </c>
      <c r="I3" s="19" t="s">
        <v>80</v>
      </c>
      <c r="J3" s="19"/>
      <c r="K3" s="19" t="s">
        <v>80</v>
      </c>
    </row>
    <row r="4" spans="1:11" x14ac:dyDescent="0.2">
      <c r="A4" s="1" t="s">
        <v>80</v>
      </c>
      <c r="B4" s="1" t="s">
        <v>80</v>
      </c>
      <c r="C4" s="1" t="s">
        <v>80</v>
      </c>
      <c r="D4" s="1" t="s">
        <v>80</v>
      </c>
      <c r="E4" s="1" t="s">
        <v>80</v>
      </c>
      <c r="F4" s="1" t="s">
        <v>80</v>
      </c>
      <c r="G4" s="1" t="s">
        <v>80</v>
      </c>
      <c r="H4" s="1" t="s">
        <v>80</v>
      </c>
      <c r="I4" s="1" t="s">
        <v>80</v>
      </c>
      <c r="J4" s="1"/>
      <c r="K4" s="1" t="s">
        <v>80</v>
      </c>
    </row>
    <row r="5" spans="1:11" ht="87" customHeight="1" x14ac:dyDescent="0.2">
      <c r="A5" s="3" t="s">
        <v>2</v>
      </c>
      <c r="B5" s="3" t="s">
        <v>3</v>
      </c>
      <c r="C5" s="3" t="s">
        <v>4</v>
      </c>
      <c r="D5" s="3" t="s">
        <v>5</v>
      </c>
      <c r="E5" s="3" t="s">
        <v>6</v>
      </c>
      <c r="F5" s="3" t="s">
        <v>7</v>
      </c>
      <c r="G5" s="2" t="s">
        <v>8</v>
      </c>
      <c r="H5" s="2" t="s">
        <v>9</v>
      </c>
      <c r="I5" s="2" t="s">
        <v>10</v>
      </c>
      <c r="J5" s="2" t="s">
        <v>11</v>
      </c>
      <c r="K5" s="3" t="s">
        <v>12</v>
      </c>
    </row>
    <row r="6" spans="1:11" x14ac:dyDescent="0.2">
      <c r="A6" s="1" t="s">
        <v>80</v>
      </c>
      <c r="B6" s="1" t="s">
        <v>80</v>
      </c>
      <c r="C6" s="1" t="s">
        <v>80</v>
      </c>
      <c r="D6" s="1" t="s">
        <v>80</v>
      </c>
      <c r="E6" s="1" t="s">
        <v>80</v>
      </c>
      <c r="F6" s="1" t="s">
        <v>80</v>
      </c>
      <c r="G6" s="4" t="s">
        <v>80</v>
      </c>
      <c r="H6" s="5" t="s">
        <v>80</v>
      </c>
      <c r="I6" s="5" t="s">
        <v>80</v>
      </c>
      <c r="J6" s="8"/>
      <c r="K6" s="6" t="s">
        <v>80</v>
      </c>
    </row>
    <row r="7" spans="1:11" x14ac:dyDescent="0.2">
      <c r="A7" s="1" t="s">
        <v>80</v>
      </c>
      <c r="B7" s="1" t="s">
        <v>80</v>
      </c>
      <c r="C7" s="1" t="s">
        <v>80</v>
      </c>
      <c r="D7" s="1" t="s">
        <v>80</v>
      </c>
      <c r="E7" s="1" t="s">
        <v>80</v>
      </c>
      <c r="F7" s="1" t="s">
        <v>80</v>
      </c>
      <c r="G7" s="4" t="s">
        <v>80</v>
      </c>
      <c r="H7" s="5" t="s">
        <v>80</v>
      </c>
      <c r="I7" s="5" t="s">
        <v>80</v>
      </c>
      <c r="J7" s="8"/>
      <c r="K7" s="6" t="s">
        <v>80</v>
      </c>
    </row>
    <row r="8" spans="1:11" x14ac:dyDescent="0.2">
      <c r="A8" s="1" t="s">
        <v>80</v>
      </c>
      <c r="B8" s="1" t="s">
        <v>80</v>
      </c>
      <c r="C8" s="1" t="s">
        <v>80</v>
      </c>
      <c r="D8" s="1" t="s">
        <v>80</v>
      </c>
      <c r="E8" s="1" t="s">
        <v>80</v>
      </c>
      <c r="F8" s="1" t="s">
        <v>80</v>
      </c>
      <c r="G8" s="4" t="s">
        <v>80</v>
      </c>
      <c r="H8" s="5" t="s">
        <v>80</v>
      </c>
      <c r="I8" s="7" t="s">
        <v>13</v>
      </c>
      <c r="J8" s="8"/>
      <c r="K8" s="6" t="s">
        <v>80</v>
      </c>
    </row>
    <row r="9" spans="1:11" x14ac:dyDescent="0.2">
      <c r="A9" s="1" t="s">
        <v>80</v>
      </c>
      <c r="B9" s="1" t="s">
        <v>80</v>
      </c>
      <c r="C9" s="1" t="s">
        <v>80</v>
      </c>
      <c r="D9" s="1" t="s">
        <v>80</v>
      </c>
      <c r="E9" s="1" t="s">
        <v>80</v>
      </c>
      <c r="F9" s="1" t="s">
        <v>80</v>
      </c>
      <c r="G9" s="4" t="s">
        <v>80</v>
      </c>
      <c r="H9" s="5" t="s">
        <v>80</v>
      </c>
      <c r="I9" s="7" t="s">
        <v>14</v>
      </c>
      <c r="J9" s="8"/>
      <c r="K9" s="6" t="s">
        <v>80</v>
      </c>
    </row>
    <row r="10" spans="1:11" x14ac:dyDescent="0.2">
      <c r="A10" s="1" t="s">
        <v>80</v>
      </c>
      <c r="B10" s="1" t="s">
        <v>80</v>
      </c>
      <c r="C10" s="1" t="s">
        <v>80</v>
      </c>
      <c r="D10" s="1" t="s">
        <v>80</v>
      </c>
      <c r="E10" s="1" t="s">
        <v>80</v>
      </c>
      <c r="F10" s="1" t="s">
        <v>80</v>
      </c>
      <c r="G10" s="4" t="s">
        <v>80</v>
      </c>
      <c r="H10" s="5" t="s">
        <v>80</v>
      </c>
      <c r="I10" s="7" t="s">
        <v>15</v>
      </c>
      <c r="J10" s="8"/>
      <c r="K10" s="6" t="s">
        <v>80</v>
      </c>
    </row>
    <row r="11" spans="1:11" x14ac:dyDescent="0.2">
      <c r="A11" s="1" t="s">
        <v>80</v>
      </c>
      <c r="B11" s="1" t="s">
        <v>80</v>
      </c>
      <c r="C11" s="1" t="s">
        <v>80</v>
      </c>
      <c r="D11" s="1" t="s">
        <v>80</v>
      </c>
      <c r="E11" s="1" t="s">
        <v>80</v>
      </c>
      <c r="F11" s="1" t="s">
        <v>80</v>
      </c>
      <c r="G11" s="4" t="s">
        <v>80</v>
      </c>
      <c r="H11" s="5" t="s">
        <v>80</v>
      </c>
      <c r="I11" s="7" t="s">
        <v>16</v>
      </c>
      <c r="J11" s="8"/>
      <c r="K11" s="6" t="s">
        <v>80</v>
      </c>
    </row>
    <row r="12" spans="1:11" x14ac:dyDescent="0.2">
      <c r="A12" s="1" t="s">
        <v>80</v>
      </c>
      <c r="B12" s="1" t="s">
        <v>80</v>
      </c>
      <c r="C12" s="1" t="s">
        <v>80</v>
      </c>
      <c r="D12" s="1" t="s">
        <v>80</v>
      </c>
      <c r="E12" s="1" t="s">
        <v>80</v>
      </c>
      <c r="F12" s="1" t="s">
        <v>80</v>
      </c>
      <c r="G12" s="4" t="s">
        <v>80</v>
      </c>
      <c r="H12" s="5" t="s">
        <v>80</v>
      </c>
      <c r="I12" s="5" t="s">
        <v>80</v>
      </c>
      <c r="J12" s="8"/>
      <c r="K12" s="6" t="s">
        <v>80</v>
      </c>
    </row>
    <row r="13" spans="1:11" x14ac:dyDescent="0.2">
      <c r="A13" s="1">
        <v>21</v>
      </c>
      <c r="B13" s="1">
        <v>2023</v>
      </c>
      <c r="C13" s="1">
        <v>2025</v>
      </c>
      <c r="D13" s="1" t="s">
        <v>17</v>
      </c>
      <c r="E13" s="1" t="s">
        <v>80</v>
      </c>
      <c r="F13" s="1" t="s">
        <v>80</v>
      </c>
      <c r="G13" s="4" t="s">
        <v>18</v>
      </c>
      <c r="H13" s="5">
        <v>10</v>
      </c>
      <c r="I13" s="5" t="s">
        <v>19</v>
      </c>
      <c r="J13" s="8"/>
      <c r="K13" s="6" t="s">
        <v>80</v>
      </c>
    </row>
    <row r="14" spans="1:11" x14ac:dyDescent="0.2">
      <c r="A14" s="1">
        <v>21</v>
      </c>
      <c r="B14" s="1">
        <v>2023</v>
      </c>
      <c r="C14" s="1">
        <v>2025</v>
      </c>
      <c r="D14" s="1" t="s">
        <v>17</v>
      </c>
      <c r="E14" s="1" t="s">
        <v>80</v>
      </c>
      <c r="F14" s="1" t="s">
        <v>80</v>
      </c>
      <c r="G14" s="4" t="s">
        <v>20</v>
      </c>
      <c r="H14" s="5" t="s">
        <v>21</v>
      </c>
      <c r="I14" s="5" t="s">
        <v>22</v>
      </c>
      <c r="J14" s="8"/>
      <c r="K14" s="6" t="s">
        <v>80</v>
      </c>
    </row>
    <row r="15" spans="1:11" x14ac:dyDescent="0.2">
      <c r="A15" s="1">
        <v>21</v>
      </c>
      <c r="B15" s="1">
        <v>2023</v>
      </c>
      <c r="C15" s="1">
        <v>2025</v>
      </c>
      <c r="D15" s="1" t="s">
        <v>17</v>
      </c>
      <c r="E15" s="1" t="s">
        <v>80</v>
      </c>
      <c r="F15" s="1" t="s">
        <v>80</v>
      </c>
      <c r="G15" s="4" t="s">
        <v>23</v>
      </c>
      <c r="H15" s="5" t="s">
        <v>21</v>
      </c>
      <c r="I15" s="5" t="s">
        <v>24</v>
      </c>
      <c r="J15" s="8"/>
      <c r="K15" s="6" t="s">
        <v>80</v>
      </c>
    </row>
    <row r="16" spans="1:11" x14ac:dyDescent="0.2">
      <c r="A16" s="1">
        <v>21</v>
      </c>
      <c r="B16" s="1">
        <v>2023</v>
      </c>
      <c r="C16" s="1">
        <v>2025</v>
      </c>
      <c r="D16" s="1" t="s">
        <v>17</v>
      </c>
      <c r="E16" s="1" t="s">
        <v>80</v>
      </c>
      <c r="F16" s="1" t="s">
        <v>80</v>
      </c>
      <c r="G16" s="4">
        <v>1000</v>
      </c>
      <c r="H16" s="5" t="s">
        <v>25</v>
      </c>
      <c r="I16" s="5" t="s">
        <v>26</v>
      </c>
      <c r="J16" s="8">
        <v>3170485550</v>
      </c>
      <c r="K16" s="6" t="s">
        <v>27</v>
      </c>
    </row>
    <row r="17" spans="1:11" ht="25.5" x14ac:dyDescent="0.2">
      <c r="A17" s="1">
        <v>21</v>
      </c>
      <c r="B17" s="1">
        <v>2023</v>
      </c>
      <c r="C17" s="1">
        <v>2025</v>
      </c>
      <c r="D17" s="1" t="s">
        <v>17</v>
      </c>
      <c r="E17" s="1" t="s">
        <v>80</v>
      </c>
      <c r="F17" s="1" t="s">
        <v>80</v>
      </c>
      <c r="G17" s="4">
        <v>1000</v>
      </c>
      <c r="H17" s="5" t="s">
        <v>28</v>
      </c>
      <c r="I17" s="5" t="s">
        <v>29</v>
      </c>
      <c r="J17" s="8">
        <v>430561276</v>
      </c>
      <c r="K17" s="6" t="s">
        <v>30</v>
      </c>
    </row>
    <row r="18" spans="1:11" x14ac:dyDescent="0.2">
      <c r="A18" s="1">
        <v>21</v>
      </c>
      <c r="B18" s="1">
        <v>2023</v>
      </c>
      <c r="C18" s="1">
        <v>2025</v>
      </c>
      <c r="D18" s="1" t="s">
        <v>17</v>
      </c>
      <c r="E18" s="1" t="s">
        <v>80</v>
      </c>
      <c r="F18" s="1" t="s">
        <v>80</v>
      </c>
      <c r="G18" s="4">
        <v>1010</v>
      </c>
      <c r="H18" s="5" t="s">
        <v>80</v>
      </c>
      <c r="I18" s="5" t="s">
        <v>31</v>
      </c>
      <c r="J18" s="8">
        <v>-401887000</v>
      </c>
      <c r="K18" s="6" t="s">
        <v>32</v>
      </c>
    </row>
    <row r="19" spans="1:11" x14ac:dyDescent="0.2">
      <c r="A19" s="1">
        <v>21</v>
      </c>
      <c r="B19" s="1">
        <v>2023</v>
      </c>
      <c r="C19" s="1">
        <v>2025</v>
      </c>
      <c r="D19" s="1" t="s">
        <v>17</v>
      </c>
      <c r="E19" s="1" t="s">
        <v>80</v>
      </c>
      <c r="F19" s="1" t="s">
        <v>80</v>
      </c>
      <c r="G19" s="4">
        <v>1011</v>
      </c>
      <c r="H19" s="5" t="s">
        <v>80</v>
      </c>
      <c r="I19" s="5" t="s">
        <v>33</v>
      </c>
      <c r="J19" s="8">
        <v>705716000</v>
      </c>
      <c r="K19" s="6" t="s">
        <v>34</v>
      </c>
    </row>
    <row r="20" spans="1:11" x14ac:dyDescent="0.2">
      <c r="A20" s="1">
        <v>21</v>
      </c>
      <c r="B20" s="1">
        <v>2023</v>
      </c>
      <c r="C20" s="1">
        <v>2025</v>
      </c>
      <c r="D20" s="1" t="s">
        <v>17</v>
      </c>
      <c r="E20" s="1" t="s">
        <v>80</v>
      </c>
      <c r="F20" s="1" t="s">
        <v>80</v>
      </c>
      <c r="G20" s="4">
        <v>1021</v>
      </c>
      <c r="H20" s="5" t="s">
        <v>35</v>
      </c>
      <c r="I20" s="5" t="s">
        <v>36</v>
      </c>
      <c r="J20" s="8">
        <v>104508840</v>
      </c>
      <c r="K20" s="6" t="s">
        <v>27</v>
      </c>
    </row>
    <row r="21" spans="1:11" x14ac:dyDescent="0.2">
      <c r="A21" s="1">
        <v>21</v>
      </c>
      <c r="B21" s="1">
        <v>2023</v>
      </c>
      <c r="C21" s="1">
        <v>2025</v>
      </c>
      <c r="D21" s="1" t="s">
        <v>17</v>
      </c>
      <c r="E21" s="1" t="s">
        <v>80</v>
      </c>
      <c r="F21" s="1" t="s">
        <v>80</v>
      </c>
      <c r="G21" s="4">
        <v>1021</v>
      </c>
      <c r="H21" s="5" t="s">
        <v>37</v>
      </c>
      <c r="I21" s="5" t="s">
        <v>36</v>
      </c>
      <c r="J21" s="8">
        <v>9663965</v>
      </c>
      <c r="K21" s="6" t="s">
        <v>27</v>
      </c>
    </row>
    <row r="22" spans="1:11" x14ac:dyDescent="0.2">
      <c r="A22" s="1">
        <v>21</v>
      </c>
      <c r="B22" s="1">
        <v>2023</v>
      </c>
      <c r="C22" s="1">
        <v>2025</v>
      </c>
      <c r="D22" s="1" t="s">
        <v>17</v>
      </c>
      <c r="E22" s="1" t="s">
        <v>80</v>
      </c>
      <c r="F22" s="1" t="s">
        <v>80</v>
      </c>
      <c r="G22" s="4">
        <v>1131</v>
      </c>
      <c r="H22" s="5" t="s">
        <v>80</v>
      </c>
      <c r="I22" s="5" t="s">
        <v>38</v>
      </c>
      <c r="J22" s="8">
        <v>-3223000</v>
      </c>
      <c r="K22" s="6" t="s">
        <v>39</v>
      </c>
    </row>
    <row r="23" spans="1:11" x14ac:dyDescent="0.2">
      <c r="A23" s="1">
        <v>21</v>
      </c>
      <c r="B23" s="1">
        <v>2023</v>
      </c>
      <c r="C23" s="1">
        <v>2025</v>
      </c>
      <c r="D23" s="1" t="s">
        <v>17</v>
      </c>
      <c r="E23" s="1" t="s">
        <v>80</v>
      </c>
      <c r="F23" s="1" t="s">
        <v>80</v>
      </c>
      <c r="G23" s="4">
        <v>1700</v>
      </c>
      <c r="H23" s="5" t="s">
        <v>80</v>
      </c>
      <c r="I23" s="5" t="s">
        <v>40</v>
      </c>
      <c r="J23" s="8">
        <v>111305072</v>
      </c>
      <c r="K23" s="6" t="s">
        <v>27</v>
      </c>
    </row>
    <row r="24" spans="1:11" x14ac:dyDescent="0.2">
      <c r="A24" s="1">
        <v>21</v>
      </c>
      <c r="B24" s="1">
        <v>2023</v>
      </c>
      <c r="C24" s="1">
        <v>2025</v>
      </c>
      <c r="D24" s="1" t="s">
        <v>17</v>
      </c>
      <c r="E24" s="1" t="s">
        <v>80</v>
      </c>
      <c r="F24" s="1" t="s">
        <v>80</v>
      </c>
      <c r="G24" s="4">
        <v>1701</v>
      </c>
      <c r="H24" s="5" t="s">
        <v>80</v>
      </c>
      <c r="I24" s="5" t="s">
        <v>41</v>
      </c>
      <c r="J24" s="8">
        <v>272677076</v>
      </c>
      <c r="K24" s="6" t="s">
        <v>27</v>
      </c>
    </row>
    <row r="25" spans="1:11" ht="25.5" x14ac:dyDescent="0.2">
      <c r="A25" s="1">
        <v>21</v>
      </c>
      <c r="B25" s="1">
        <v>2023</v>
      </c>
      <c r="C25" s="1">
        <v>2025</v>
      </c>
      <c r="D25" s="1" t="s">
        <v>17</v>
      </c>
      <c r="E25" s="1" t="s">
        <v>80</v>
      </c>
      <c r="F25" s="1" t="s">
        <v>80</v>
      </c>
      <c r="G25" s="4">
        <v>1740</v>
      </c>
      <c r="H25" s="5" t="s">
        <v>80</v>
      </c>
      <c r="I25" s="5" t="s">
        <v>42</v>
      </c>
      <c r="J25" s="8">
        <v>683812862</v>
      </c>
      <c r="K25" s="6" t="s">
        <v>43</v>
      </c>
    </row>
    <row r="26" spans="1:11" ht="76.5" x14ac:dyDescent="0.2">
      <c r="A26" s="10">
        <v>21</v>
      </c>
      <c r="B26" s="10">
        <v>2023</v>
      </c>
      <c r="C26" s="10">
        <v>2025</v>
      </c>
      <c r="D26" s="10" t="s">
        <v>17</v>
      </c>
      <c r="E26" s="10" t="s">
        <v>80</v>
      </c>
      <c r="F26" s="10" t="s">
        <v>80</v>
      </c>
      <c r="G26" s="11">
        <v>1920</v>
      </c>
      <c r="H26" s="11" t="s">
        <v>80</v>
      </c>
      <c r="I26" s="11" t="s">
        <v>44</v>
      </c>
      <c r="J26" s="12">
        <f>SUM(J16:J25)</f>
        <v>5083620641</v>
      </c>
      <c r="K26" s="13" t="s">
        <v>45</v>
      </c>
    </row>
    <row r="27" spans="1:11" x14ac:dyDescent="0.2">
      <c r="A27" s="1">
        <v>21</v>
      </c>
      <c r="B27" s="1">
        <v>2023</v>
      </c>
      <c r="C27" s="1">
        <v>2025</v>
      </c>
      <c r="D27" s="1" t="s">
        <v>17</v>
      </c>
      <c r="E27" s="1" t="s">
        <v>80</v>
      </c>
      <c r="F27" s="1" t="s">
        <v>80</v>
      </c>
      <c r="G27" s="4">
        <v>6011</v>
      </c>
      <c r="H27" s="5" t="s">
        <v>80</v>
      </c>
      <c r="I27" s="5" t="s">
        <v>46</v>
      </c>
      <c r="J27" s="8">
        <v>3575600390</v>
      </c>
      <c r="K27" s="6" t="s">
        <v>80</v>
      </c>
    </row>
    <row r="28" spans="1:11" x14ac:dyDescent="0.2">
      <c r="A28" s="1">
        <v>21</v>
      </c>
      <c r="B28" s="1">
        <v>2023</v>
      </c>
      <c r="C28" s="1">
        <v>2025</v>
      </c>
      <c r="D28" s="1" t="s">
        <v>17</v>
      </c>
      <c r="E28" s="1" t="s">
        <v>80</v>
      </c>
      <c r="F28" s="1" t="s">
        <v>80</v>
      </c>
      <c r="G28" s="4">
        <v>6012</v>
      </c>
      <c r="H28" s="5" t="s">
        <v>80</v>
      </c>
      <c r="I28" s="5" t="s">
        <v>47</v>
      </c>
      <c r="J28" s="8">
        <v>1508020251</v>
      </c>
      <c r="K28" s="6" t="s">
        <v>80</v>
      </c>
    </row>
    <row r="29" spans="1:11" ht="38.25" x14ac:dyDescent="0.2">
      <c r="A29" s="10">
        <v>21</v>
      </c>
      <c r="B29" s="10">
        <v>2023</v>
      </c>
      <c r="C29" s="10">
        <v>2025</v>
      </c>
      <c r="D29" s="10" t="s">
        <v>17</v>
      </c>
      <c r="E29" s="10" t="s">
        <v>80</v>
      </c>
      <c r="F29" s="10" t="s">
        <v>80</v>
      </c>
      <c r="G29" s="11">
        <v>6190</v>
      </c>
      <c r="H29" s="11" t="s">
        <v>80</v>
      </c>
      <c r="I29" s="11" t="s">
        <v>48</v>
      </c>
      <c r="J29" s="12">
        <f>IF(SUM(J16:J25)=SUM(J27:J28),SUM(J27:J28), "ERROR: Line 1920 &lt;&gt; Line 6190")</f>
        <v>5083620641</v>
      </c>
      <c r="K29" s="13" t="s">
        <v>49</v>
      </c>
    </row>
  </sheetData>
  <mergeCells count="2">
    <mergeCell ref="A2:K2"/>
    <mergeCell ref="A3:K3"/>
  </mergeCells>
  <pageMargins left="0.75" right="0.75" top="1" bottom="1" header="0.5" footer="0.5"/>
  <pageSetup fitToHeight="9999"/>
  <headerFooter>
    <oddHeader>SF 132 APPORTIONMENT SCHEDULE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1"/>
  <sheetViews>
    <sheetView showOutlineSymbols="0" showWhiteSpace="0" zoomScaleNormal="100" zoomScaleSheetLayoutView="100" workbookViewId="0">
      <pane ySplit="4" topLeftCell="A6" activePane="bottomLeft" state="frozenSplit"/>
      <selection pane="bottomLeft"/>
    </sheetView>
  </sheetViews>
  <sheetFormatPr defaultRowHeight="14.25" x14ac:dyDescent="0.2"/>
  <cols>
    <col min="1" max="1" width="4" bestFit="1" customWidth="1"/>
    <col min="2" max="2" width="90" bestFit="1" customWidth="1"/>
    <col min="3" max="3" width="20" bestFit="1" customWidth="1"/>
  </cols>
  <sheetData>
    <row r="1" spans="1:2" x14ac:dyDescent="0.2">
      <c r="A1" s="1" t="s">
        <v>80</v>
      </c>
      <c r="B1" s="9" t="s">
        <v>80</v>
      </c>
    </row>
    <row r="2" spans="1:2" x14ac:dyDescent="0.2">
      <c r="A2" s="1" t="s">
        <v>80</v>
      </c>
      <c r="B2" s="9" t="s">
        <v>0</v>
      </c>
    </row>
    <row r="3" spans="1:2" x14ac:dyDescent="0.2">
      <c r="A3" s="1" t="s">
        <v>80</v>
      </c>
      <c r="B3" s="9" t="s">
        <v>50</v>
      </c>
    </row>
    <row r="4" spans="1:2" x14ac:dyDescent="0.2">
      <c r="A4" s="1" t="s">
        <v>80</v>
      </c>
      <c r="B4" s="9" t="s">
        <v>80</v>
      </c>
    </row>
    <row r="5" spans="1:2" x14ac:dyDescent="0.2">
      <c r="A5" s="1" t="s">
        <v>80</v>
      </c>
      <c r="B5" s="9" t="s">
        <v>80</v>
      </c>
    </row>
    <row r="6" spans="1:2" x14ac:dyDescent="0.2">
      <c r="A6" s="1" t="s">
        <v>80</v>
      </c>
      <c r="B6" s="16" t="s">
        <v>51</v>
      </c>
    </row>
    <row r="7" spans="1:2" x14ac:dyDescent="0.2">
      <c r="A7" s="1" t="s">
        <v>80</v>
      </c>
      <c r="B7" s="9" t="s">
        <v>80</v>
      </c>
    </row>
    <row r="8" spans="1:2" ht="114.75" x14ac:dyDescent="0.2">
      <c r="A8" s="14" t="s">
        <v>52</v>
      </c>
      <c r="B8" s="15" t="s">
        <v>53</v>
      </c>
    </row>
    <row r="9" spans="1:2" ht="51" x14ac:dyDescent="0.2">
      <c r="A9" s="14" t="s">
        <v>54</v>
      </c>
      <c r="B9" s="15" t="s">
        <v>55</v>
      </c>
    </row>
    <row r="10" spans="1:2" ht="51" x14ac:dyDescent="0.2">
      <c r="A10" s="14" t="s">
        <v>56</v>
      </c>
      <c r="B10" s="15" t="s">
        <v>57</v>
      </c>
    </row>
    <row r="11" spans="1:2" x14ac:dyDescent="0.2">
      <c r="A11" s="1" t="s">
        <v>80</v>
      </c>
      <c r="B11" s="9" t="s">
        <v>80</v>
      </c>
    </row>
    <row r="12" spans="1:2" x14ac:dyDescent="0.2">
      <c r="A12" s="1" t="s">
        <v>80</v>
      </c>
      <c r="B12" s="16" t="s">
        <v>58</v>
      </c>
    </row>
    <row r="13" spans="1:2" x14ac:dyDescent="0.2">
      <c r="A13" s="1" t="s">
        <v>80</v>
      </c>
      <c r="B13" s="9" t="s">
        <v>80</v>
      </c>
    </row>
    <row r="14" spans="1:2" ht="25.5" x14ac:dyDescent="0.2">
      <c r="A14" s="14" t="s">
        <v>59</v>
      </c>
      <c r="B14" s="15" t="s">
        <v>60</v>
      </c>
    </row>
    <row r="15" spans="1:2" x14ac:dyDescent="0.2">
      <c r="A15" s="14" t="s">
        <v>61</v>
      </c>
      <c r="B15" s="15" t="s">
        <v>62</v>
      </c>
    </row>
    <row r="16" spans="1:2" x14ac:dyDescent="0.2">
      <c r="A16" s="14" t="s">
        <v>63</v>
      </c>
      <c r="B16" s="15" t="s">
        <v>64</v>
      </c>
    </row>
    <row r="17" spans="1:2" x14ac:dyDescent="0.2">
      <c r="A17" s="14" t="s">
        <v>65</v>
      </c>
      <c r="B17" s="15" t="s">
        <v>66</v>
      </c>
    </row>
    <row r="18" spans="1:2" ht="63.75" x14ac:dyDescent="0.2">
      <c r="A18" s="14" t="s">
        <v>67</v>
      </c>
      <c r="B18" s="15" t="s">
        <v>68</v>
      </c>
    </row>
    <row r="19" spans="1:2" x14ac:dyDescent="0.2">
      <c r="A19" s="14" t="s">
        <v>69</v>
      </c>
      <c r="B19" s="15" t="s">
        <v>70</v>
      </c>
    </row>
    <row r="20" spans="1:2" x14ac:dyDescent="0.2">
      <c r="A20" s="1" t="s">
        <v>80</v>
      </c>
      <c r="B20" s="9" t="s">
        <v>80</v>
      </c>
    </row>
    <row r="21" spans="1:2" x14ac:dyDescent="0.2">
      <c r="A21" s="20" t="s">
        <v>71</v>
      </c>
      <c r="B21" s="19" t="s">
        <v>80</v>
      </c>
    </row>
  </sheetData>
  <mergeCells count="1">
    <mergeCell ref="A21:B21"/>
  </mergeCells>
  <pageMargins left="0.75" right="0.75" top="1" bottom="1" header="0.5" footer="0.5"/>
  <pageSetup fitToHeight="999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showGridLines="0" showOutlineSymbols="0" showWhiteSpace="0" workbookViewId="0"/>
  </sheetViews>
  <sheetFormatPr defaultRowHeight="14.25" x14ac:dyDescent="0.2"/>
  <cols>
    <col min="1" max="1" width="20" bestFit="1" customWidth="1"/>
    <col min="2" max="2" width="75" bestFit="1" customWidth="1"/>
  </cols>
  <sheetData>
    <row r="1" spans="1:2" ht="43.5" customHeight="1" x14ac:dyDescent="0.2">
      <c r="A1" s="21" t="s">
        <v>72</v>
      </c>
      <c r="B1" s="22"/>
    </row>
    <row r="2" spans="1:2" ht="15" x14ac:dyDescent="0.25">
      <c r="A2" s="17" t="s">
        <v>80</v>
      </c>
      <c r="B2" s="18" t="s">
        <v>80</v>
      </c>
    </row>
    <row r="3" spans="1:2" ht="15" x14ac:dyDescent="0.25">
      <c r="A3" s="17" t="s">
        <v>80</v>
      </c>
      <c r="B3" s="18" t="s">
        <v>80</v>
      </c>
    </row>
    <row r="4" spans="1:2" ht="15" x14ac:dyDescent="0.25">
      <c r="A4" s="17" t="s">
        <v>73</v>
      </c>
      <c r="B4" s="18" t="s">
        <v>74</v>
      </c>
    </row>
    <row r="5" spans="1:2" ht="15" x14ac:dyDescent="0.25">
      <c r="A5" s="17" t="s">
        <v>80</v>
      </c>
      <c r="B5" s="18" t="s">
        <v>75</v>
      </c>
    </row>
    <row r="6" spans="1:2" ht="15" x14ac:dyDescent="0.25">
      <c r="A6" s="17" t="s">
        <v>80</v>
      </c>
      <c r="B6" s="18" t="s">
        <v>80</v>
      </c>
    </row>
    <row r="7" spans="1:2" ht="15" x14ac:dyDescent="0.25">
      <c r="A7" s="17" t="s">
        <v>76</v>
      </c>
      <c r="B7" s="18" t="s">
        <v>77</v>
      </c>
    </row>
    <row r="8" spans="1:2" ht="15" x14ac:dyDescent="0.25">
      <c r="A8" s="17" t="s">
        <v>80</v>
      </c>
      <c r="B8" s="18" t="s">
        <v>80</v>
      </c>
    </row>
    <row r="9" spans="1:2" ht="15" x14ac:dyDescent="0.25">
      <c r="A9" s="17" t="s">
        <v>78</v>
      </c>
      <c r="B9" s="18" t="s">
        <v>79</v>
      </c>
    </row>
  </sheetData>
  <mergeCells count="1">
    <mergeCell ref="A1:B1"/>
  </mergeCells>
  <pageMargins left="0.75" right="0.75" top="1" bottom="1" header="0.5" footer="0.5"/>
  <pageSetup fitToHeight="99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Appor_Req_to_OMB</vt:lpstr>
      <vt:lpstr>OMB Footnotes</vt:lpstr>
      <vt:lpstr>Approval_Info</vt:lpstr>
      <vt:lpstr>Appor_Req_to_OMB!Print_Titles</vt:lpstr>
      <vt:lpstr>'OMB Footnotes'!Print_Titles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Apportionment</cp:lastModifiedBy>
  <cp:revision>0</cp:revision>
  <dcterms:created xsi:type="dcterms:W3CDTF">2024-08-26T17:47:53Z</dcterms:created>
  <dcterms:modified xsi:type="dcterms:W3CDTF">2024-08-26T21:48:22Z</dcterms:modified>
</cp:coreProperties>
</file>