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<sst xmlns="http://schemas.openxmlformats.org/spreadsheetml/2006/main" count="253" uniqueCount="63">
  <si>
    <t>FY 2024 Apportionment</t>
  </si>
  <si>
    <t>Funds provided by Public Laws 118-35 and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</si>
  <si>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</si>
  <si>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</si>
  <si>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</si>
  <si>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</si>
  <si>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</si>
  <si>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</si>
  <si>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</si>
  <si>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</si>
  <si>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</si>
  <si>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</si>
  <si>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</si>
  <si>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</si>
  <si>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</si>
  <si>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</si>
  <si>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</si>
  <si>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</si>
  <si>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</si>
  <si>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2024-02-26</t>
  </si>
  <si>
    <t>RptCat</t>
  </si>
  <si>
    <t>NO</t>
  </si>
  <si>
    <t>Reporting Categories</t>
  </si>
  <si>
    <t>AdjAut</t>
  </si>
  <si>
    <t>Adjustment Authority provided</t>
  </si>
  <si>
    <t>Unob Bal: Transferred from other accounts</t>
  </si>
  <si>
    <t>B3</t>
  </si>
  <si>
    <t>BA: Disc: Appropriation</t>
  </si>
  <si>
    <t>B1</t>
  </si>
  <si>
    <t>BA: Disc: Approps transferred to other accounts</t>
  </si>
  <si>
    <t>B4</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</si>
  <si>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</si>
  <si>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</si>
  <si>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</si>
  <si>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</si>
  <si>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</si>
  <si>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</si>
  <si>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</si>
  <si>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</si>
  <si>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</si>
  <si>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</si>
  <si>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</si>
  <si>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</si>
  <si>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</si>
  <si>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</si>
  <si>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</si>
  <si>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</si>
  <si>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</si>
  <si>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</si>
  <si>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</si>
  <si>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(7) FY 24-16 IR transfers $857,950 in accordance with provisions in division A of P.L. 118-35.  (6) FY 24-14 IR transfers $6,254,000 in accordance with provisions in division A of P.L. 118-35.  (5) FY 24-08 IR transfers $19,883,000 and FY 24-09 IR transfers $2,246,236 ($360,000 in unobligated Environmental Restoration funds and $1,886,236 in FY24 appropriated Environmental Restoration funds) in accordance with provisions in division A of P.L. 118-22.  (4) FY 24-07 IR transfers $100,000 in accordance with division M of P.L. 117-328.  (2)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</si>
  <si>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 xml:space="preserve">B4 </t>
  </si>
  <si>
    <t>(3) FY 24-06 IR transfers $-4,214,000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</si>
  <si>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</si>
  <si>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</si>
  <si>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</si>
  <si>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</si>
  <si>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</si>
  <si>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</si>
  <si>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2024-03-06 02:27 PM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</si>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</sst>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7</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1011</v>
      </c>
      <c r="H16" s="5" t="s">
        <v>62</v>
      </c>
      <c r="I16" s="5" t="s">
        <v>25</v>
      </c>
      <c r="J16" s="8">
        <v>2832000</v>
      </c>
      <c r="K16" s="6" t="s">
        <v>26</v>
      </c>
    </row>
    <row r="17" spans="1:11" x14ac:dyDescent="0.2">
      <c r="A17" s="1">
        <v>97</v>
      </c>
      <c r="B17" s="1" t="s">
        <v>62</v>
      </c>
      <c r="C17" s="1">
        <v>2024</v>
      </c>
      <c r="D17" s="1" t="s">
        <v>17</v>
      </c>
      <c r="E17" s="1" t="s">
        <v>62</v>
      </c>
      <c r="F17" s="1" t="s">
        <v>62</v>
      </c>
      <c r="G17" s="4">
        <v>1100</v>
      </c>
      <c r="H17" s="5" t="s">
        <v>62</v>
      </c>
      <c r="I17" s="5" t="s">
        <v>27</v>
      </c>
      <c r="J17" s="8">
        <v>47499161003</v>
      </c>
      <c r="K17" s="6" t="s">
        <v>28</v>
      </c>
    </row>
    <row r="18" spans="1:11" x14ac:dyDescent="0.2">
      <c r="A18" s="1">
        <v>97</v>
      </c>
      <c r="B18" s="1" t="s">
        <v>62</v>
      </c>
      <c r="C18" s="1">
        <v>2024</v>
      </c>
      <c r="D18" s="1" t="s">
        <v>17</v>
      </c>
      <c r="E18" s="1" t="s">
        <v>62</v>
      </c>
      <c r="F18" s="1" t="s">
        <v>62</v>
      </c>
      <c r="G18" s="4">
        <v>1120</v>
      </c>
      <c r="H18" s="5" t="s">
        <v>62</v>
      </c>
      <c r="I18" s="5" t="s">
        <v>29</v>
      </c>
      <c r="J18" s="8">
        <v>-4214000</v>
      </c>
      <c r="K18" s="6" t="s">
        <v>30</v>
      </c>
    </row>
    <row r="19" spans="1:11" x14ac:dyDescent="0.2">
      <c r="A19" s="1">
        <v>97</v>
      </c>
      <c r="B19" s="1" t="s">
        <v>62</v>
      </c>
      <c r="C19" s="1">
        <v>2024</v>
      </c>
      <c r="D19" s="1" t="s">
        <v>17</v>
      </c>
      <c r="E19" s="1" t="s">
        <v>62</v>
      </c>
      <c r="F19" s="1" t="s">
        <v>62</v>
      </c>
      <c r="G19" s="4">
        <v>1121</v>
      </c>
      <c r="H19" s="5" t="s">
        <v>62</v>
      </c>
      <c r="I19" s="5" t="s">
        <v>31</v>
      </c>
      <c r="J19" s="8">
        <v>41614498</v>
      </c>
      <c r="K19" s="6" t="s">
        <v>26</v>
      </c>
    </row>
    <row r="20" spans="1:11" ht="25.5" x14ac:dyDescent="0.2">
      <c r="A20" s="1">
        <v>97</v>
      </c>
      <c r="B20" s="1" t="s">
        <v>62</v>
      </c>
      <c r="C20" s="1">
        <v>2024</v>
      </c>
      <c r="D20" s="1" t="s">
        <v>17</v>
      </c>
      <c r="E20" s="1" t="s">
        <v>62</v>
      </c>
      <c r="F20" s="1" t="s">
        <v>62</v>
      </c>
      <c r="G20" s="4">
        <v>1134</v>
      </c>
      <c r="H20" s="5" t="s">
        <v>62</v>
      </c>
      <c r="I20" s="5" t="s">
        <v>32</v>
      </c>
      <c r="J20" s="8">
        <v>-24918059862</v>
      </c>
      <c r="K20" s="6" t="s">
        <v>33</v>
      </c>
    </row>
    <row r="21" spans="1:11" x14ac:dyDescent="0.2">
      <c r="A21" s="10">
        <v>97</v>
      </c>
      <c r="B21" s="10" t="s">
        <v>62</v>
      </c>
      <c r="C21" s="10">
        <v>2024</v>
      </c>
      <c r="D21" s="10" t="s">
        <v>17</v>
      </c>
      <c r="E21" s="10" t="s">
        <v>62</v>
      </c>
      <c r="F21" s="10" t="s">
        <v>62</v>
      </c>
      <c r="G21" s="11">
        <v>1920</v>
      </c>
      <c r="H21" s="11" t="s">
        <v>62</v>
      </c>
      <c r="I21" s="11" t="s">
        <v>34</v>
      </c>
      <c r="J21" s="12">
        <f>SUM(J16:J20)</f>
        <v>22621333639</v>
      </c>
      <c r="K21" s="13" t="s">
        <v>62</v>
      </c>
    </row>
    <row r="22" spans="1:11" x14ac:dyDescent="0.2">
      <c r="A22" s="1">
        <v>97</v>
      </c>
      <c r="B22" s="1" t="s">
        <v>62</v>
      </c>
      <c r="C22" s="1">
        <v>2024</v>
      </c>
      <c r="D22" s="1" t="s">
        <v>17</v>
      </c>
      <c r="E22" s="1" t="s">
        <v>62</v>
      </c>
      <c r="F22" s="1" t="s">
        <v>62</v>
      </c>
      <c r="G22" s="4">
        <v>6011</v>
      </c>
      <c r="H22" s="5" t="s">
        <v>62</v>
      </c>
      <c r="I22" s="5" t="s">
        <v>35</v>
      </c>
      <c r="J22" s="8">
        <v>22621333639</v>
      </c>
      <c r="K22" s="6" t="s">
        <v>62</v>
      </c>
    </row>
    <row r="23" spans="1:11" ht="25.5" x14ac:dyDescent="0.2">
      <c r="A23" s="10">
        <v>97</v>
      </c>
      <c r="B23" s="10" t="s">
        <v>62</v>
      </c>
      <c r="C23" s="10">
        <v>2024</v>
      </c>
      <c r="D23" s="10" t="s">
        <v>17</v>
      </c>
      <c r="E23" s="10" t="s">
        <v>62</v>
      </c>
      <c r="F23" s="10" t="s">
        <v>62</v>
      </c>
      <c r="G23" s="11">
        <v>6190</v>
      </c>
      <c r="H23" s="11" t="s">
        <v>62</v>
      </c>
      <c r="I23" s="11" t="s">
        <v>36</v>
      </c>
      <c r="J23" s="12">
        <f>IF(SUM(J16:J20)=SUM(J22:J22),SUM(J22:J22), "ERROR: Line 1920 &lt;&gt; Line 6190")</f>
        <v>22621333639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x14ac:dyDescent="0.2">
      <c r="A14" s="14" t="s">
        <v>47</v>
      </c>
      <c r="B14" s="15" t="s">
        <v>48</v>
      </c>
    </row>
    <row r="15" spans="1:2" ht="102"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2024-03-06T14:28:02Z</dcterms:created>
  <dcterms:modified xsi:type="dcterms:W3CDTF">2024-03-06T19:27:37Z</dcterms:modified>
</cp:coreProperties>
</file>