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2" i="1"/>
</calcChain>
</file>

<file path=xl/sharedStrings.xml><?xml version="1.0" encoding="utf-8"?>
<sst xmlns="http://schemas.openxmlformats.org/spreadsheetml/2006/main" count="252" uniqueCount="70">
  <si>
    <t>FY 2024 Apportionment</t>
  </si>
  <si>
    <t>Funds provided by Public Law 117-328 and 117-180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</si>
  <si>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</si>
  <si>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</si>
  <si>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</si>
  <si>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</si>
  <si>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</si>
  <si>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</si>
  <si>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</si>
  <si>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</si>
  <si>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</si>
  <si>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</si>
  <si>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</si>
  <si>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</si>
  <si>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</si>
  <si>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Defense-wide (007-10-0100)</t>
  </si>
  <si>
    <t>TAFS: 97-0100 2023/2024</t>
  </si>
  <si>
    <t>0100</t>
  </si>
  <si>
    <t>IterNo</t>
  </si>
  <si>
    <t>Last Approved Apportionment: 2024-08-12</t>
  </si>
  <si>
    <t>RptCat</t>
  </si>
  <si>
    <t>NO</t>
  </si>
  <si>
    <t>Reporting Categories</t>
  </si>
  <si>
    <t>AdjAut</t>
  </si>
  <si>
    <t>Adjustment Authority provided</t>
  </si>
  <si>
    <t>DA1</t>
  </si>
  <si>
    <t>Discretionary Actual Unob Bal-Direct: Brought forward, October 1</t>
  </si>
  <si>
    <t>B3</t>
  </si>
  <si>
    <t>Unob Bal: Transferred to other accounts</t>
  </si>
  <si>
    <t>B2</t>
  </si>
  <si>
    <t>Unob Bal: Transferred from other accounts</t>
  </si>
  <si>
    <t>B5</t>
  </si>
  <si>
    <t>Unob Bal: Recov of prior year unpaid obligations</t>
  </si>
  <si>
    <t>B4</t>
  </si>
  <si>
    <t>Unob Bal: Recov of prior year paid obligations</t>
  </si>
  <si>
    <t>BA: Disc: Unob bal of approps permanently reduced</t>
  </si>
  <si>
    <t>B6</t>
  </si>
  <si>
    <t>Total budgetary resources avail (disc. and mand.)</t>
  </si>
  <si>
    <t>Lump Sum</t>
  </si>
  <si>
    <t>Total budgetary resources available</t>
  </si>
  <si>
    <t>A1, A2, 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</si>
  <si>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</si>
  <si>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</si>
  <si>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</si>
  <si>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</si>
  <si>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</si>
  <si>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</si>
  <si>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</si>
  <si>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</si>
  <si>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</si>
  <si>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</si>
  <si>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(17) FY 24-46 IR transfers $-40,275,000 in accordance with division B of P.L. 117-180 and transfers $-198,402,000 in accordance with division M of P.L. 117-328.  (15) FY 24-36 IR transfers $290,040,000 in accordance with division B of P.L. 117-180, and transfers $317,520,000 in accordance with division M of P.L. 117-328.  (14) FY 24-07 IR transfers $-129,344,000 in accordance with division M of P.L. 117-328.  (11) FY 24-21 IR transfers $-477,147,080 in accordance with section 8119 of division C of P.L. 117-328.  (10) FY 24-07 IR transfers $-634,950,000 in accordance with division M of P.L. 117-328.  (7) FY 24-07 IR transfers $-10,212,000 in accordance with division M of P.L. 117-328.  (6) FY 24-07 IR transfers $-209,512,000 in accordance with division M of P.L. 117-328.  (5) FY 24-07 IR transfers $-87,099,000 in accordance with division M of P.L. 117-328.  (3) FY 24-05 IR transfers $-527,592,000 in accordance with division M of P.L. 117-328.  (2) FY 23-75 IR transfers $-849,613,000 in accordance with division M of P.L. 117-328.</t>
  </si>
  <si>
    <t xml:space="preserve">B3 </t>
  </si>
  <si>
    <t>Per the October 2023 SF-133</t>
  </si>
  <si>
    <t xml:space="preserve">B4 </t>
  </si>
  <si>
    <t>Per the February 2024 SF-133</t>
  </si>
  <si>
    <t xml:space="preserve">B5 </t>
  </si>
  <si>
    <t>(18) FY 24-53 IR transfers $50,113,000 in accordance with division B of P.L. 117-180 and transfers $167,501,000 in accordance with division M of P.L. 117-328.  (16) FY 24-45 IR transfers $40,275,000 in accordance with division B of P.L. 117-180 and transfers $198,402,000 in accordance with division M of P.L. 117-328.  (13) FY 24-31 IR transfers $168,873,000 in accordance with division M of P.L. 117-328.  (12) FY 24-28 IR transfers $290,000,000 in accordance with division B of P.L. 117-180 and transfers $26,818,000 in accordance with division M of P.L. 117-328.  (8) FY 24-20 IR transfers $118,813,000 in accordance with division M of P.L. 117-328.</t>
  </si>
  <si>
    <t xml:space="preserve">B6 </t>
  </si>
  <si>
    <t>Rescission per P.L.# 118-47 in the amount of $- 85,000,000 signed by the President March 23, 2024.</t>
  </si>
  <si>
    <t>End of File</t>
  </si>
  <si>
    <t>OMB Approved this apportionment request using
the web-based apportionment system</t>
  </si>
  <si>
    <t>Mark Affixed By:</t>
  </si>
  <si>
    <t>/s/ signature</t>
  </si>
  <si>
    <t xml:space="preserve">Deputy Associate Director for National Security Programs                                                                                                                                                </t>
  </si>
  <si>
    <t>Signed On:</t>
  </si>
  <si>
    <t>2024-08-22 09:33 AM</t>
  </si>
  <si>
    <t xml:space="preserve">TAF(s) Included: </t>
  </si>
  <si>
    <t xml:space="preserve">97-0100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</si>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</sst>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69</v>
      </c>
      <c r="B1" s="1" t="s">
        <v>69</v>
      </c>
      <c r="C1" s="1" t="s">
        <v>69</v>
      </c>
      <c r="D1" s="1" t="s">
        <v>69</v>
      </c>
      <c r="E1" s="1" t="s">
        <v>69</v>
      </c>
      <c r="F1" s="1" t="s">
        <v>69</v>
      </c>
      <c r="G1" s="1" t="s">
        <v>69</v>
      </c>
      <c r="H1" s="1" t="s">
        <v>69</v>
      </c>
      <c r="I1" s="1" t="s">
        <v>69</v>
      </c>
      <c r="J1" s="1"/>
      <c r="K1" s="1" t="s">
        <v>69</v>
      </c>
    </row>
    <row r="2" spans="1:11" x14ac:dyDescent="0.2">
      <c r="A2" s="19" t="s">
        <v>0</v>
      </c>
      <c r="B2" s="19" t="s">
        <v>69</v>
      </c>
      <c r="C2" s="19" t="s">
        <v>69</v>
      </c>
      <c r="D2" s="19" t="s">
        <v>69</v>
      </c>
      <c r="E2" s="19" t="s">
        <v>69</v>
      </c>
      <c r="F2" s="19" t="s">
        <v>69</v>
      </c>
      <c r="G2" s="19" t="s">
        <v>69</v>
      </c>
      <c r="H2" s="19" t="s">
        <v>69</v>
      </c>
      <c r="I2" s="19" t="s">
        <v>69</v>
      </c>
      <c r="J2" s="19"/>
      <c r="K2" s="19" t="s">
        <v>69</v>
      </c>
    </row>
    <row r="3" spans="1:11" x14ac:dyDescent="0.2">
      <c r="A3" s="19" t="s">
        <v>1</v>
      </c>
      <c r="B3" s="19" t="s">
        <v>69</v>
      </c>
      <c r="C3" s="19" t="s">
        <v>69</v>
      </c>
      <c r="D3" s="19" t="s">
        <v>69</v>
      </c>
      <c r="E3" s="19" t="s">
        <v>69</v>
      </c>
      <c r="F3" s="19" t="s">
        <v>69</v>
      </c>
      <c r="G3" s="19" t="s">
        <v>69</v>
      </c>
      <c r="H3" s="19" t="s">
        <v>69</v>
      </c>
      <c r="I3" s="19" t="s">
        <v>69</v>
      </c>
      <c r="J3" s="19"/>
      <c r="K3" s="19" t="s">
        <v>69</v>
      </c>
    </row>
    <row r="4" spans="1:11" x14ac:dyDescent="0.2">
      <c r="A4" s="1" t="s">
        <v>69</v>
      </c>
      <c r="B4" s="1" t="s">
        <v>69</v>
      </c>
      <c r="C4" s="1" t="s">
        <v>69</v>
      </c>
      <c r="D4" s="1" t="s">
        <v>69</v>
      </c>
      <c r="E4" s="1" t="s">
        <v>69</v>
      </c>
      <c r="F4" s="1" t="s">
        <v>69</v>
      </c>
      <c r="G4" s="1" t="s">
        <v>69</v>
      </c>
      <c r="H4" s="1" t="s">
        <v>69</v>
      </c>
      <c r="I4" s="1" t="s">
        <v>69</v>
      </c>
      <c r="J4" s="1"/>
      <c r="K4" s="1" t="s">
        <v>69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69</v>
      </c>
      <c r="B6" s="1" t="s">
        <v>69</v>
      </c>
      <c r="C6" s="1" t="s">
        <v>69</v>
      </c>
      <c r="D6" s="1" t="s">
        <v>69</v>
      </c>
      <c r="E6" s="1" t="s">
        <v>69</v>
      </c>
      <c r="F6" s="1" t="s">
        <v>69</v>
      </c>
      <c r="G6" s="4" t="s">
        <v>69</v>
      </c>
      <c r="H6" s="5" t="s">
        <v>69</v>
      </c>
      <c r="I6" s="5" t="s">
        <v>69</v>
      </c>
      <c r="J6" s="8"/>
      <c r="K6" s="6" t="s">
        <v>69</v>
      </c>
    </row>
    <row r="7" spans="1:11" x14ac:dyDescent="0.2">
      <c r="A7" s="1" t="s">
        <v>69</v>
      </c>
      <c r="B7" s="1" t="s">
        <v>69</v>
      </c>
      <c r="C7" s="1" t="s">
        <v>69</v>
      </c>
      <c r="D7" s="1" t="s">
        <v>69</v>
      </c>
      <c r="E7" s="1" t="s">
        <v>69</v>
      </c>
      <c r="F7" s="1" t="s">
        <v>69</v>
      </c>
      <c r="G7" s="4" t="s">
        <v>69</v>
      </c>
      <c r="H7" s="5" t="s">
        <v>69</v>
      </c>
      <c r="I7" s="5" t="s">
        <v>69</v>
      </c>
      <c r="J7" s="8"/>
      <c r="K7" s="6" t="s">
        <v>69</v>
      </c>
    </row>
    <row r="8" spans="1:11" x14ac:dyDescent="0.2">
      <c r="A8" s="1" t="s">
        <v>69</v>
      </c>
      <c r="B8" s="1" t="s">
        <v>69</v>
      </c>
      <c r="C8" s="1" t="s">
        <v>69</v>
      </c>
      <c r="D8" s="1" t="s">
        <v>69</v>
      </c>
      <c r="E8" s="1" t="s">
        <v>69</v>
      </c>
      <c r="F8" s="1" t="s">
        <v>69</v>
      </c>
      <c r="G8" s="4" t="s">
        <v>69</v>
      </c>
      <c r="H8" s="5" t="s">
        <v>69</v>
      </c>
      <c r="I8" s="7" t="s">
        <v>13</v>
      </c>
      <c r="J8" s="8"/>
      <c r="K8" s="6" t="s">
        <v>69</v>
      </c>
    </row>
    <row r="9" spans="1:11" x14ac:dyDescent="0.2">
      <c r="A9" s="1" t="s">
        <v>69</v>
      </c>
      <c r="B9" s="1" t="s">
        <v>69</v>
      </c>
      <c r="C9" s="1" t="s">
        <v>69</v>
      </c>
      <c r="D9" s="1" t="s">
        <v>69</v>
      </c>
      <c r="E9" s="1" t="s">
        <v>69</v>
      </c>
      <c r="F9" s="1" t="s">
        <v>69</v>
      </c>
      <c r="G9" s="4" t="s">
        <v>69</v>
      </c>
      <c r="H9" s="5" t="s">
        <v>69</v>
      </c>
      <c r="I9" s="7" t="s">
        <v>14</v>
      </c>
      <c r="J9" s="8"/>
      <c r="K9" s="6" t="s">
        <v>69</v>
      </c>
    </row>
    <row r="10" spans="1:11" x14ac:dyDescent="0.2">
      <c r="A10" s="1" t="s">
        <v>69</v>
      </c>
      <c r="B10" s="1" t="s">
        <v>69</v>
      </c>
      <c r="C10" s="1" t="s">
        <v>69</v>
      </c>
      <c r="D10" s="1" t="s">
        <v>69</v>
      </c>
      <c r="E10" s="1" t="s">
        <v>69</v>
      </c>
      <c r="F10" s="1" t="s">
        <v>69</v>
      </c>
      <c r="G10" s="4" t="s">
        <v>69</v>
      </c>
      <c r="H10" s="5" t="s">
        <v>69</v>
      </c>
      <c r="I10" s="7" t="s">
        <v>15</v>
      </c>
      <c r="J10" s="8"/>
      <c r="K10" s="6" t="s">
        <v>69</v>
      </c>
    </row>
    <row r="11" spans="1:11" x14ac:dyDescent="0.2">
      <c r="A11" s="1" t="s">
        <v>69</v>
      </c>
      <c r="B11" s="1" t="s">
        <v>69</v>
      </c>
      <c r="C11" s="1" t="s">
        <v>69</v>
      </c>
      <c r="D11" s="1" t="s">
        <v>69</v>
      </c>
      <c r="E11" s="1" t="s">
        <v>69</v>
      </c>
      <c r="F11" s="1" t="s">
        <v>69</v>
      </c>
      <c r="G11" s="4" t="s">
        <v>69</v>
      </c>
      <c r="H11" s="5" t="s">
        <v>69</v>
      </c>
      <c r="I11" s="7" t="s">
        <v>16</v>
      </c>
      <c r="J11" s="8"/>
      <c r="K11" s="6" t="s">
        <v>69</v>
      </c>
    </row>
    <row r="12" spans="1:11" x14ac:dyDescent="0.2">
      <c r="A12" s="1" t="s">
        <v>69</v>
      </c>
      <c r="B12" s="1" t="s">
        <v>69</v>
      </c>
      <c r="C12" s="1" t="s">
        <v>69</v>
      </c>
      <c r="D12" s="1" t="s">
        <v>69</v>
      </c>
      <c r="E12" s="1" t="s">
        <v>69</v>
      </c>
      <c r="F12" s="1" t="s">
        <v>69</v>
      </c>
      <c r="G12" s="4" t="s">
        <v>69</v>
      </c>
      <c r="H12" s="5" t="s">
        <v>69</v>
      </c>
      <c r="I12" s="5" t="s">
        <v>69</v>
      </c>
      <c r="J12" s="8"/>
      <c r="K12" s="6" t="s">
        <v>69</v>
      </c>
    </row>
    <row r="13" spans="1:11" x14ac:dyDescent="0.2">
      <c r="A13" s="1">
        <v>97</v>
      </c>
      <c r="B13" s="1">
        <v>2023</v>
      </c>
      <c r="C13" s="1">
        <v>2024</v>
      </c>
      <c r="D13" s="1" t="s">
        <v>17</v>
      </c>
      <c r="E13" s="1" t="s">
        <v>69</v>
      </c>
      <c r="F13" s="1" t="s">
        <v>69</v>
      </c>
      <c r="G13" s="4" t="s">
        <v>18</v>
      </c>
      <c r="H13" s="5">
        <v>18</v>
      </c>
      <c r="I13" s="5" t="s">
        <v>19</v>
      </c>
      <c r="J13" s="8"/>
      <c r="K13" s="6" t="s">
        <v>69</v>
      </c>
    </row>
    <row r="14" spans="1:11" x14ac:dyDescent="0.2">
      <c r="A14" s="1">
        <v>97</v>
      </c>
      <c r="B14" s="1">
        <v>2023</v>
      </c>
      <c r="C14" s="1">
        <v>2024</v>
      </c>
      <c r="D14" s="1" t="s">
        <v>17</v>
      </c>
      <c r="E14" s="1" t="s">
        <v>69</v>
      </c>
      <c r="F14" s="1" t="s">
        <v>69</v>
      </c>
      <c r="G14" s="4" t="s">
        <v>20</v>
      </c>
      <c r="H14" s="5" t="s">
        <v>21</v>
      </c>
      <c r="I14" s="5" t="s">
        <v>22</v>
      </c>
      <c r="J14" s="8"/>
      <c r="K14" s="6" t="s">
        <v>69</v>
      </c>
    </row>
    <row r="15" spans="1:11" x14ac:dyDescent="0.2">
      <c r="A15" s="1">
        <v>97</v>
      </c>
      <c r="B15" s="1">
        <v>2023</v>
      </c>
      <c r="C15" s="1">
        <v>2024</v>
      </c>
      <c r="D15" s="1" t="s">
        <v>17</v>
      </c>
      <c r="E15" s="1" t="s">
        <v>69</v>
      </c>
      <c r="F15" s="1" t="s">
        <v>69</v>
      </c>
      <c r="G15" s="4" t="s">
        <v>23</v>
      </c>
      <c r="H15" s="5" t="s">
        <v>21</v>
      </c>
      <c r="I15" s="5" t="s">
        <v>24</v>
      </c>
      <c r="J15" s="8"/>
      <c r="K15" s="6" t="s">
        <v>69</v>
      </c>
    </row>
    <row r="16" spans="1:11" x14ac:dyDescent="0.2">
      <c r="A16" s="1">
        <v>97</v>
      </c>
      <c r="B16" s="1">
        <v>2023</v>
      </c>
      <c r="C16" s="1">
        <v>2024</v>
      </c>
      <c r="D16" s="1" t="s">
        <v>17</v>
      </c>
      <c r="E16" s="1" t="s">
        <v>69</v>
      </c>
      <c r="F16" s="1" t="s">
        <v>69</v>
      </c>
      <c r="G16" s="4">
        <v>1000</v>
      </c>
      <c r="H16" s="5" t="s">
        <v>25</v>
      </c>
      <c r="I16" s="5" t="s">
        <v>26</v>
      </c>
      <c r="J16" s="8">
        <v>6901128630</v>
      </c>
      <c r="K16" s="6" t="s">
        <v>27</v>
      </c>
    </row>
    <row r="17" spans="1:11" x14ac:dyDescent="0.2">
      <c r="A17" s="1">
        <v>97</v>
      </c>
      <c r="B17" s="1">
        <v>2023</v>
      </c>
      <c r="C17" s="1">
        <v>2024</v>
      </c>
      <c r="D17" s="1" t="s">
        <v>17</v>
      </c>
      <c r="E17" s="1" t="s">
        <v>69</v>
      </c>
      <c r="F17" s="1" t="s">
        <v>69</v>
      </c>
      <c r="G17" s="4">
        <v>1010</v>
      </c>
      <c r="H17" s="5" t="s">
        <v>69</v>
      </c>
      <c r="I17" s="5" t="s">
        <v>28</v>
      </c>
      <c r="J17" s="8">
        <v>-3771706080</v>
      </c>
      <c r="K17" s="6" t="s">
        <v>29</v>
      </c>
    </row>
    <row r="18" spans="1:11" x14ac:dyDescent="0.2">
      <c r="A18" s="1">
        <v>97</v>
      </c>
      <c r="B18" s="1">
        <v>2023</v>
      </c>
      <c r="C18" s="1">
        <v>2024</v>
      </c>
      <c r="D18" s="1" t="s">
        <v>17</v>
      </c>
      <c r="E18" s="1" t="s">
        <v>69</v>
      </c>
      <c r="F18" s="1" t="s">
        <v>69</v>
      </c>
      <c r="G18" s="4">
        <v>1011</v>
      </c>
      <c r="H18" s="5" t="s">
        <v>69</v>
      </c>
      <c r="I18" s="5" t="s">
        <v>30</v>
      </c>
      <c r="J18" s="8">
        <v>1060795000</v>
      </c>
      <c r="K18" s="6" t="s">
        <v>31</v>
      </c>
    </row>
    <row r="19" spans="1:11" x14ac:dyDescent="0.2">
      <c r="A19" s="1">
        <v>97</v>
      </c>
      <c r="B19" s="1">
        <v>2023</v>
      </c>
      <c r="C19" s="1">
        <v>2024</v>
      </c>
      <c r="D19" s="1" t="s">
        <v>17</v>
      </c>
      <c r="E19" s="1" t="s">
        <v>69</v>
      </c>
      <c r="F19" s="1" t="s">
        <v>69</v>
      </c>
      <c r="G19" s="4">
        <v>1021</v>
      </c>
      <c r="H19" s="5" t="s">
        <v>69</v>
      </c>
      <c r="I19" s="5" t="s">
        <v>32</v>
      </c>
      <c r="J19" s="8">
        <v>898788</v>
      </c>
      <c r="K19" s="6" t="s">
        <v>33</v>
      </c>
    </row>
    <row r="20" spans="1:11" x14ac:dyDescent="0.2">
      <c r="A20" s="1">
        <v>97</v>
      </c>
      <c r="B20" s="1">
        <v>2023</v>
      </c>
      <c r="C20" s="1">
        <v>2024</v>
      </c>
      <c r="D20" s="1" t="s">
        <v>17</v>
      </c>
      <c r="E20" s="1" t="s">
        <v>69</v>
      </c>
      <c r="F20" s="1" t="s">
        <v>69</v>
      </c>
      <c r="G20" s="4">
        <v>1033</v>
      </c>
      <c r="H20" s="5" t="s">
        <v>69</v>
      </c>
      <c r="I20" s="5" t="s">
        <v>34</v>
      </c>
      <c r="J20" s="8">
        <v>1569</v>
      </c>
      <c r="K20" s="6" t="s">
        <v>33</v>
      </c>
    </row>
    <row r="21" spans="1:11" x14ac:dyDescent="0.2">
      <c r="A21" s="1">
        <v>97</v>
      </c>
      <c r="B21" s="1">
        <v>2023</v>
      </c>
      <c r="C21" s="1">
        <v>2024</v>
      </c>
      <c r="D21" s="1" t="s">
        <v>17</v>
      </c>
      <c r="E21" s="1" t="s">
        <v>69</v>
      </c>
      <c r="F21" s="1" t="s">
        <v>69</v>
      </c>
      <c r="G21" s="4">
        <v>1131</v>
      </c>
      <c r="H21" s="5" t="s">
        <v>69</v>
      </c>
      <c r="I21" s="5" t="s">
        <v>35</v>
      </c>
      <c r="J21" s="8">
        <v>-85000000</v>
      </c>
      <c r="K21" s="6" t="s">
        <v>36</v>
      </c>
    </row>
    <row r="22" spans="1:11" x14ac:dyDescent="0.2">
      <c r="A22" s="10">
        <v>97</v>
      </c>
      <c r="B22" s="10">
        <v>2023</v>
      </c>
      <c r="C22" s="10">
        <v>2024</v>
      </c>
      <c r="D22" s="10" t="s">
        <v>17</v>
      </c>
      <c r="E22" s="10" t="s">
        <v>69</v>
      </c>
      <c r="F22" s="10" t="s">
        <v>69</v>
      </c>
      <c r="G22" s="11">
        <v>1920</v>
      </c>
      <c r="H22" s="11" t="s">
        <v>69</v>
      </c>
      <c r="I22" s="11" t="s">
        <v>37</v>
      </c>
      <c r="J22" s="12">
        <f>SUM(J16:J21)</f>
        <v>4106117907</v>
      </c>
      <c r="K22" s="13" t="s">
        <v>69</v>
      </c>
    </row>
    <row r="23" spans="1:11" x14ac:dyDescent="0.2">
      <c r="A23" s="1">
        <v>97</v>
      </c>
      <c r="B23" s="1">
        <v>2023</v>
      </c>
      <c r="C23" s="1">
        <v>2024</v>
      </c>
      <c r="D23" s="1" t="s">
        <v>17</v>
      </c>
      <c r="E23" s="1" t="s">
        <v>69</v>
      </c>
      <c r="F23" s="1" t="s">
        <v>69</v>
      </c>
      <c r="G23" s="4">
        <v>6011</v>
      </c>
      <c r="H23" s="5" t="s">
        <v>69</v>
      </c>
      <c r="I23" s="5" t="s">
        <v>38</v>
      </c>
      <c r="J23" s="8">
        <v>4106117907</v>
      </c>
      <c r="K23" s="6" t="s">
        <v>69</v>
      </c>
    </row>
    <row r="24" spans="1:11" ht="38.25" x14ac:dyDescent="0.2">
      <c r="A24" s="10">
        <v>97</v>
      </c>
      <c r="B24" s="10">
        <v>2023</v>
      </c>
      <c r="C24" s="10">
        <v>2024</v>
      </c>
      <c r="D24" s="10" t="s">
        <v>17</v>
      </c>
      <c r="E24" s="10" t="s">
        <v>69</v>
      </c>
      <c r="F24" s="10" t="s">
        <v>69</v>
      </c>
      <c r="G24" s="11">
        <v>6190</v>
      </c>
      <c r="H24" s="11" t="s">
        <v>69</v>
      </c>
      <c r="I24" s="11" t="s">
        <v>39</v>
      </c>
      <c r="J24" s="12">
        <f>IF(SUM(J16:J21)=SUM(J23:J23),SUM(J23:J23), "ERROR: Line 1920 &lt;&gt; Line 6190")</f>
        <v>4106117907</v>
      </c>
      <c r="K24"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69</v>
      </c>
      <c r="B1" s="9" t="s">
        <v>69</v>
      </c>
    </row>
    <row r="2" spans="1:2" x14ac:dyDescent="0.2">
      <c r="A2" s="1" t="s">
        <v>69</v>
      </c>
      <c r="B2" s="9" t="s">
        <v>0</v>
      </c>
    </row>
    <row r="3" spans="1:2" x14ac:dyDescent="0.2">
      <c r="A3" s="1" t="s">
        <v>69</v>
      </c>
      <c r="B3" s="9" t="s">
        <v>41</v>
      </c>
    </row>
    <row r="4" spans="1:2" x14ac:dyDescent="0.2">
      <c r="A4" s="1" t="s">
        <v>69</v>
      </c>
      <c r="B4" s="9" t="s">
        <v>69</v>
      </c>
    </row>
    <row r="5" spans="1:2" x14ac:dyDescent="0.2">
      <c r="A5" s="1" t="s">
        <v>69</v>
      </c>
      <c r="B5" s="9" t="s">
        <v>69</v>
      </c>
    </row>
    <row r="6" spans="1:2" x14ac:dyDescent="0.2">
      <c r="A6" s="1" t="s">
        <v>69</v>
      </c>
      <c r="B6" s="16" t="s">
        <v>42</v>
      </c>
    </row>
    <row r="7" spans="1:2" x14ac:dyDescent="0.2">
      <c r="A7" s="1" t="s">
        <v>69</v>
      </c>
      <c r="B7" s="9" t="s">
        <v>69</v>
      </c>
    </row>
    <row r="8" spans="1:2" ht="89.25" x14ac:dyDescent="0.2">
      <c r="A8" s="14" t="s">
        <v>43</v>
      </c>
      <c r="B8" s="15" t="s">
        <v>44</v>
      </c>
    </row>
    <row r="9" spans="1:2" ht="38.25" x14ac:dyDescent="0.2">
      <c r="A9" s="14" t="s">
        <v>45</v>
      </c>
      <c r="B9" s="15" t="s">
        <v>46</v>
      </c>
    </row>
    <row r="10" spans="1:2" ht="38.25" x14ac:dyDescent="0.2">
      <c r="A10" s="14" t="s">
        <v>47</v>
      </c>
      <c r="B10" s="15" t="s">
        <v>48</v>
      </c>
    </row>
    <row r="11" spans="1:2" x14ac:dyDescent="0.2">
      <c r="A11" s="1" t="s">
        <v>69</v>
      </c>
      <c r="B11" s="9" t="s">
        <v>69</v>
      </c>
    </row>
    <row r="12" spans="1:2" x14ac:dyDescent="0.2">
      <c r="A12" s="1" t="s">
        <v>69</v>
      </c>
      <c r="B12" s="16" t="s">
        <v>49</v>
      </c>
    </row>
    <row r="13" spans="1:2" x14ac:dyDescent="0.2">
      <c r="A13" s="1" t="s">
        <v>69</v>
      </c>
      <c r="B13" s="9" t="s">
        <v>69</v>
      </c>
    </row>
    <row r="14" spans="1:2" ht="114.75" x14ac:dyDescent="0.2">
      <c r="A14" s="14" t="s">
        <v>50</v>
      </c>
      <c r="B14" s="15" t="s">
        <v>51</v>
      </c>
    </row>
    <row r="15" spans="1:2" x14ac:dyDescent="0.2">
      <c r="A15" s="14" t="s">
        <v>52</v>
      </c>
      <c r="B15" s="15" t="s">
        <v>53</v>
      </c>
    </row>
    <row r="16" spans="1:2" x14ac:dyDescent="0.2">
      <c r="A16" s="14" t="s">
        <v>54</v>
      </c>
      <c r="B16" s="15" t="s">
        <v>55</v>
      </c>
    </row>
    <row r="17" spans="1:2" ht="76.5" x14ac:dyDescent="0.2">
      <c r="A17" s="14" t="s">
        <v>56</v>
      </c>
      <c r="B17" s="15" t="s">
        <v>57</v>
      </c>
    </row>
    <row r="18" spans="1:2" x14ac:dyDescent="0.2">
      <c r="A18" s="14" t="s">
        <v>58</v>
      </c>
      <c r="B18" s="15" t="s">
        <v>59</v>
      </c>
    </row>
    <row r="19" spans="1:2" x14ac:dyDescent="0.2">
      <c r="A19" s="1" t="s">
        <v>69</v>
      </c>
      <c r="B19" s="9" t="s">
        <v>69</v>
      </c>
    </row>
    <row r="20" spans="1:2" x14ac:dyDescent="0.2">
      <c r="A20" s="20" t="s">
        <v>60</v>
      </c>
      <c r="B20" s="19" t="s">
        <v>69</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61</v>
      </c>
      <c r="B1" s="22"/>
    </row>
    <row r="2" spans="1:2" ht="15" x14ac:dyDescent="0.25">
      <c r="A2" s="17" t="s">
        <v>69</v>
      </c>
      <c r="B2" s="18" t="s">
        <v>69</v>
      </c>
    </row>
    <row r="3" spans="1:2" ht="15" x14ac:dyDescent="0.25">
      <c r="A3" s="17" t="s">
        <v>69</v>
      </c>
      <c r="B3" s="18" t="s">
        <v>69</v>
      </c>
    </row>
    <row r="4" spans="1:2" ht="15" x14ac:dyDescent="0.25">
      <c r="A4" s="17" t="s">
        <v>62</v>
      </c>
      <c r="B4" s="18" t="s">
        <v>63</v>
      </c>
    </row>
    <row r="5" spans="1:2" ht="15" x14ac:dyDescent="0.25">
      <c r="A5" s="17" t="s">
        <v>69</v>
      </c>
      <c r="B5" s="18" t="s">
        <v>64</v>
      </c>
    </row>
    <row r="6" spans="1:2" ht="15" x14ac:dyDescent="0.25">
      <c r="A6" s="17" t="s">
        <v>69</v>
      </c>
      <c r="B6" s="18" t="s">
        <v>69</v>
      </c>
    </row>
    <row r="7" spans="1:2" ht="15" x14ac:dyDescent="0.25">
      <c r="A7" s="17" t="s">
        <v>65</v>
      </c>
      <c r="B7" s="18" t="s">
        <v>66</v>
      </c>
    </row>
    <row r="8" spans="1:2" ht="15" x14ac:dyDescent="0.25">
      <c r="A8" s="17" t="s">
        <v>69</v>
      </c>
      <c r="B8" s="18" t="s">
        <v>69</v>
      </c>
    </row>
    <row r="9" spans="1:2" ht="15" x14ac:dyDescent="0.25">
      <c r="A9" s="17" t="s">
        <v>67</v>
      </c>
      <c r="B9" s="18" t="s">
        <v>68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2024-08-22T09:36:29Z</dcterms:created>
  <dcterms:modified xsi:type="dcterms:W3CDTF">2024-08-22T13:37:06Z</dcterms:modified>
</cp:coreProperties>
</file>