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<sst xmlns="http://schemas.openxmlformats.org/spreadsheetml/2006/main" count="305" uniqueCount="81">
  <si>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</si>
  <si>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</si>
  <si>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</si>
  <si>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</si>
  <si>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</si>
  <si>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</si>
  <si>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</si>
  <si>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</si>
  <si>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</si>
  <si>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</si>
  <si>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</si>
  <si>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</si>
  <si>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</si>
  <si>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</si>
  <si>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</si>
  <si>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</si>
  <si>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</si>
  <si>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</si>
  <si>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</si>
  <si>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2024-09-16</t>
  </si>
  <si>
    <t>RptCat</t>
  </si>
  <si>
    <t>NO</t>
  </si>
  <si>
    <t>Reporting Categories</t>
  </si>
  <si>
    <t>AdjAut</t>
  </si>
  <si>
    <t>Adjustment Authority provided</t>
  </si>
  <si>
    <t>Unob Bal: Transferred from other accounts</t>
  </si>
  <si>
    <t>B13</t>
  </si>
  <si>
    <t>BA: Disc: Appropriation</t>
  </si>
  <si>
    <t>B4</t>
  </si>
  <si>
    <t>BA: Disc: Approps transferred to other accounts</t>
  </si>
  <si>
    <t>B8</t>
  </si>
  <si>
    <t>BA: Disc: Approps transferred from other accounts</t>
  </si>
  <si>
    <t>B3</t>
  </si>
  <si>
    <t>BA: Disc: Spending auth: Collected</t>
  </si>
  <si>
    <t>B9, B11</t>
  </si>
  <si>
    <t>BA: Disc: Spending auth: Chng uncoll pymts Fed src</t>
  </si>
  <si>
    <t>BA: Disc: Spending auth:Antic colls, reimbs, other</t>
  </si>
  <si>
    <t>B6,B7,B11,B12</t>
  </si>
  <si>
    <t>D</t>
  </si>
  <si>
    <t>BA: Mand: Spending auth:Antic colls, reimbs, other</t>
  </si>
  <si>
    <t>B10</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</si>
  <si>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</si>
  <si>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</si>
  <si>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</si>
  <si>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</si>
  <si>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</si>
  <si>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</si>
  <si>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</si>
  <si>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</si>
  <si>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</si>
  <si>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</si>
  <si>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</si>
  <si>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</si>
  <si>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Increase of $10,970,000 for anticipated amounts from subsistence in kind (SIK) / food service galleys as provided for by 37 U.S.C. 1011. The estimate is based on historical data.</t>
  </si>
  <si>
    <t>B11</t>
  </si>
  <si>
    <t>Utilized May SF-133 report as opposed to July's due to a known reporting issue.  The USMC and DFAS are working on a correction.</t>
  </si>
  <si>
    <t>B12</t>
  </si>
  <si>
    <t>Line 1740 has been adjusted to keep the total reimbursable authority request constant.</t>
  </si>
  <si>
    <t>(11) FY 24-66 IR Foreign Currency Fluctuations, Defense (FCFD) Reprogramming Action $974,000 Transfer in.  (10) FY 24-13 PA Foreign Currency Fluctuations, Defense (FCFD) Reprogramming Action $14,402,000 Transfer in.</t>
  </si>
  <si>
    <t xml:space="preserve">B3 </t>
  </si>
  <si>
    <t>(7) FY 24-10 PA transfers $68,065,000 in accordance with section 8005 of division A of P.L. 118-47.  (6)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</si>
  <si>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</si>
  <si>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</si>
  <si>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</si>
  <si>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</si>
  <si>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</si>
  <si>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</si>
  <si>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</si>
  <si>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(8) FY 24-48 IR transfers $-465,000 in accordance with division A of P.L. 118-47.  (5) FY 24-26 IR transfers $-137,000 in accordance with provisions in division A of P.L. 118-47.</t>
  </si>
  <si>
    <t xml:space="preserve">B9 </t>
  </si>
  <si>
    <t>Per the May 2024 SF-133.</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</si>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</sst>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17</v>
      </c>
      <c r="B13" s="1" t="s">
        <v>80</v>
      </c>
      <c r="C13" s="1">
        <v>2024</v>
      </c>
      <c r="D13" s="1" t="s">
        <v>17</v>
      </c>
      <c r="E13" s="1" t="s">
        <v>80</v>
      </c>
      <c r="F13" s="1" t="s">
        <v>80</v>
      </c>
      <c r="G13" s="4" t="s">
        <v>18</v>
      </c>
      <c r="H13" s="5">
        <v>11</v>
      </c>
      <c r="I13" s="5" t="s">
        <v>19</v>
      </c>
      <c r="J13" s="8"/>
      <c r="K13" s="6" t="s">
        <v>80</v>
      </c>
    </row>
    <row r="14" spans="1:11" x14ac:dyDescent="0.2">
      <c r="A14" s="1">
        <v>17</v>
      </c>
      <c r="B14" s="1" t="s">
        <v>80</v>
      </c>
      <c r="C14" s="1">
        <v>2024</v>
      </c>
      <c r="D14" s="1" t="s">
        <v>17</v>
      </c>
      <c r="E14" s="1" t="s">
        <v>80</v>
      </c>
      <c r="F14" s="1" t="s">
        <v>80</v>
      </c>
      <c r="G14" s="4" t="s">
        <v>20</v>
      </c>
      <c r="H14" s="5" t="s">
        <v>21</v>
      </c>
      <c r="I14" s="5" t="s">
        <v>22</v>
      </c>
      <c r="J14" s="8"/>
      <c r="K14" s="6" t="s">
        <v>80</v>
      </c>
    </row>
    <row r="15" spans="1:11" x14ac:dyDescent="0.2">
      <c r="A15" s="1">
        <v>17</v>
      </c>
      <c r="B15" s="1" t="s">
        <v>80</v>
      </c>
      <c r="C15" s="1">
        <v>2024</v>
      </c>
      <c r="D15" s="1" t="s">
        <v>17</v>
      </c>
      <c r="E15" s="1" t="s">
        <v>80</v>
      </c>
      <c r="F15" s="1" t="s">
        <v>80</v>
      </c>
      <c r="G15" s="4" t="s">
        <v>23</v>
      </c>
      <c r="H15" s="5" t="s">
        <v>21</v>
      </c>
      <c r="I15" s="5" t="s">
        <v>24</v>
      </c>
      <c r="J15" s="8"/>
      <c r="K15" s="6" t="s">
        <v>80</v>
      </c>
    </row>
    <row r="16" spans="1:11" x14ac:dyDescent="0.2">
      <c r="A16" s="1">
        <v>17</v>
      </c>
      <c r="B16" s="1" t="s">
        <v>80</v>
      </c>
      <c r="C16" s="1">
        <v>2024</v>
      </c>
      <c r="D16" s="1" t="s">
        <v>17</v>
      </c>
      <c r="E16" s="1" t="s">
        <v>80</v>
      </c>
      <c r="F16" s="1" t="s">
        <v>80</v>
      </c>
      <c r="G16" s="4">
        <v>1011</v>
      </c>
      <c r="H16" s="5" t="s">
        <v>80</v>
      </c>
      <c r="I16" s="5" t="s">
        <v>25</v>
      </c>
      <c r="J16" s="8">
        <v>15376000</v>
      </c>
      <c r="K16" s="6" t="s">
        <v>26</v>
      </c>
    </row>
    <row r="17" spans="1:11" x14ac:dyDescent="0.2">
      <c r="A17" s="1">
        <v>17</v>
      </c>
      <c r="B17" s="1" t="s">
        <v>80</v>
      </c>
      <c r="C17" s="1">
        <v>2024</v>
      </c>
      <c r="D17" s="1" t="s">
        <v>17</v>
      </c>
      <c r="E17" s="1" t="s">
        <v>80</v>
      </c>
      <c r="F17" s="1" t="s">
        <v>80</v>
      </c>
      <c r="G17" s="4">
        <v>1100</v>
      </c>
      <c r="H17" s="5" t="s">
        <v>80</v>
      </c>
      <c r="I17" s="5" t="s">
        <v>27</v>
      </c>
      <c r="J17" s="8">
        <v>15254227000</v>
      </c>
      <c r="K17" s="6" t="s">
        <v>28</v>
      </c>
    </row>
    <row r="18" spans="1:11" x14ac:dyDescent="0.2">
      <c r="A18" s="1">
        <v>17</v>
      </c>
      <c r="B18" s="1" t="s">
        <v>80</v>
      </c>
      <c r="C18" s="1">
        <v>2024</v>
      </c>
      <c r="D18" s="1" t="s">
        <v>17</v>
      </c>
      <c r="E18" s="1" t="s">
        <v>80</v>
      </c>
      <c r="F18" s="1" t="s">
        <v>80</v>
      </c>
      <c r="G18" s="4">
        <v>1120</v>
      </c>
      <c r="H18" s="5" t="s">
        <v>80</v>
      </c>
      <c r="I18" s="5" t="s">
        <v>29</v>
      </c>
      <c r="J18" s="8">
        <v>-602000</v>
      </c>
      <c r="K18" s="6" t="s">
        <v>30</v>
      </c>
    </row>
    <row r="19" spans="1:11" x14ac:dyDescent="0.2">
      <c r="A19" s="1">
        <v>17</v>
      </c>
      <c r="B19" s="1" t="s">
        <v>80</v>
      </c>
      <c r="C19" s="1">
        <v>2024</v>
      </c>
      <c r="D19" s="1" t="s">
        <v>17</v>
      </c>
      <c r="E19" s="1" t="s">
        <v>80</v>
      </c>
      <c r="F19" s="1" t="s">
        <v>80</v>
      </c>
      <c r="G19" s="4">
        <v>1121</v>
      </c>
      <c r="H19" s="5" t="s">
        <v>80</v>
      </c>
      <c r="I19" s="5" t="s">
        <v>31</v>
      </c>
      <c r="J19" s="8">
        <v>71977000</v>
      </c>
      <c r="K19" s="6" t="s">
        <v>32</v>
      </c>
    </row>
    <row r="20" spans="1:11" ht="25.5" x14ac:dyDescent="0.2">
      <c r="A20" s="1">
        <v>17</v>
      </c>
      <c r="B20" s="1" t="s">
        <v>80</v>
      </c>
      <c r="C20" s="1">
        <v>2024</v>
      </c>
      <c r="D20" s="1" t="s">
        <v>17</v>
      </c>
      <c r="E20" s="1" t="s">
        <v>80</v>
      </c>
      <c r="F20" s="1" t="s">
        <v>80</v>
      </c>
      <c r="G20" s="4">
        <v>1700</v>
      </c>
      <c r="H20" s="5" t="s">
        <v>80</v>
      </c>
      <c r="I20" s="5" t="s">
        <v>33</v>
      </c>
      <c r="J20" s="8">
        <v>17549542</v>
      </c>
      <c r="K20" s="6" t="s">
        <v>34</v>
      </c>
    </row>
    <row r="21" spans="1:11" ht="25.5" x14ac:dyDescent="0.2">
      <c r="A21" s="1">
        <v>17</v>
      </c>
      <c r="B21" s="1" t="s">
        <v>80</v>
      </c>
      <c r="C21" s="1">
        <v>2024</v>
      </c>
      <c r="D21" s="1" t="s">
        <v>17</v>
      </c>
      <c r="E21" s="1" t="s">
        <v>80</v>
      </c>
      <c r="F21" s="1" t="s">
        <v>80</v>
      </c>
      <c r="G21" s="4">
        <v>1701</v>
      </c>
      <c r="H21" s="5" t="s">
        <v>80</v>
      </c>
      <c r="I21" s="5" t="s">
        <v>35</v>
      </c>
      <c r="J21" s="8">
        <v>8104420</v>
      </c>
      <c r="K21" s="6" t="s">
        <v>34</v>
      </c>
    </row>
    <row r="22" spans="1:11" ht="63.75" x14ac:dyDescent="0.2">
      <c r="A22" s="1">
        <v>17</v>
      </c>
      <c r="B22" s="1" t="s">
        <v>80</v>
      </c>
      <c r="C22" s="1">
        <v>2024</v>
      </c>
      <c r="D22" s="1" t="s">
        <v>17</v>
      </c>
      <c r="E22" s="1" t="s">
        <v>80</v>
      </c>
      <c r="F22" s="1" t="s">
        <v>80</v>
      </c>
      <c r="G22" s="4">
        <v>1740</v>
      </c>
      <c r="H22" s="5" t="s">
        <v>80</v>
      </c>
      <c r="I22" s="5" t="s">
        <v>36</v>
      </c>
      <c r="J22" s="8">
        <v>1046038</v>
      </c>
      <c r="K22" s="6" t="s">
        <v>37</v>
      </c>
    </row>
    <row r="23" spans="1:11" x14ac:dyDescent="0.2">
      <c r="A23" s="1">
        <v>17</v>
      </c>
      <c r="B23" s="1" t="s">
        <v>80</v>
      </c>
      <c r="C23" s="1">
        <v>2024</v>
      </c>
      <c r="D23" s="1" t="s">
        <v>17</v>
      </c>
      <c r="E23" s="1" t="s">
        <v>80</v>
      </c>
      <c r="F23" s="1" t="s">
        <v>80</v>
      </c>
      <c r="G23" s="4">
        <v>1840</v>
      </c>
      <c r="H23" s="5" t="s">
        <v>38</v>
      </c>
      <c r="I23" s="5" t="s">
        <v>39</v>
      </c>
      <c r="J23" s="8">
        <v>10970000</v>
      </c>
      <c r="K23" s="6" t="s">
        <v>40</v>
      </c>
    </row>
    <row r="24" spans="1:11" x14ac:dyDescent="0.2">
      <c r="A24" s="10">
        <v>17</v>
      </c>
      <c r="B24" s="10" t="s">
        <v>80</v>
      </c>
      <c r="C24" s="10">
        <v>2024</v>
      </c>
      <c r="D24" s="10" t="s">
        <v>17</v>
      </c>
      <c r="E24" s="10" t="s">
        <v>80</v>
      </c>
      <c r="F24" s="10" t="s">
        <v>80</v>
      </c>
      <c r="G24" s="11">
        <v>1920</v>
      </c>
      <c r="H24" s="11" t="s">
        <v>80</v>
      </c>
      <c r="I24" s="11" t="s">
        <v>41</v>
      </c>
      <c r="J24" s="12">
        <f>SUM(J16:J23)</f>
        <v>15378648000</v>
      </c>
      <c r="K24" s="13" t="s">
        <v>80</v>
      </c>
    </row>
    <row r="25" spans="1:11" x14ac:dyDescent="0.2">
      <c r="A25" s="1">
        <v>17</v>
      </c>
      <c r="B25" s="1" t="s">
        <v>80</v>
      </c>
      <c r="C25" s="1">
        <v>2024</v>
      </c>
      <c r="D25" s="1" t="s">
        <v>17</v>
      </c>
      <c r="E25" s="1" t="s">
        <v>80</v>
      </c>
      <c r="F25" s="1" t="s">
        <v>80</v>
      </c>
      <c r="G25" s="4">
        <v>6003</v>
      </c>
      <c r="H25" s="5" t="s">
        <v>80</v>
      </c>
      <c r="I25" s="5" t="s">
        <v>42</v>
      </c>
      <c r="J25" s="8">
        <v>3767571900</v>
      </c>
      <c r="K25" s="6" t="s">
        <v>80</v>
      </c>
    </row>
    <row r="26" spans="1:11" x14ac:dyDescent="0.2">
      <c r="A26" s="1">
        <v>17</v>
      </c>
      <c r="B26" s="1" t="s">
        <v>80</v>
      </c>
      <c r="C26" s="1">
        <v>2024</v>
      </c>
      <c r="D26" s="1" t="s">
        <v>17</v>
      </c>
      <c r="E26" s="1" t="s">
        <v>80</v>
      </c>
      <c r="F26" s="1" t="s">
        <v>80</v>
      </c>
      <c r="G26" s="4">
        <v>6004</v>
      </c>
      <c r="H26" s="5" t="s">
        <v>80</v>
      </c>
      <c r="I26" s="5" t="s">
        <v>43</v>
      </c>
      <c r="J26" s="8">
        <v>3202123000</v>
      </c>
      <c r="K26" s="6" t="s">
        <v>80</v>
      </c>
    </row>
    <row r="27" spans="1:11" x14ac:dyDescent="0.2">
      <c r="A27" s="1">
        <v>17</v>
      </c>
      <c r="B27" s="1" t="s">
        <v>80</v>
      </c>
      <c r="C27" s="1">
        <v>2024</v>
      </c>
      <c r="D27" s="1" t="s">
        <v>17</v>
      </c>
      <c r="E27" s="1" t="s">
        <v>80</v>
      </c>
      <c r="F27" s="1" t="s">
        <v>80</v>
      </c>
      <c r="G27" s="4">
        <v>6011</v>
      </c>
      <c r="H27" s="5" t="s">
        <v>80</v>
      </c>
      <c r="I27" s="5" t="s">
        <v>44</v>
      </c>
      <c r="J27" s="8">
        <v>8382253100</v>
      </c>
      <c r="K27" s="6" t="s">
        <v>80</v>
      </c>
    </row>
    <row r="28" spans="1:11" x14ac:dyDescent="0.2">
      <c r="A28" s="1">
        <v>17</v>
      </c>
      <c r="B28" s="1" t="s">
        <v>80</v>
      </c>
      <c r="C28" s="1">
        <v>2024</v>
      </c>
      <c r="D28" s="1" t="s">
        <v>17</v>
      </c>
      <c r="E28" s="1" t="s">
        <v>80</v>
      </c>
      <c r="F28" s="1" t="s">
        <v>80</v>
      </c>
      <c r="G28" s="4">
        <v>6012</v>
      </c>
      <c r="H28" s="5" t="s">
        <v>80</v>
      </c>
      <c r="I28" s="5" t="s">
        <v>45</v>
      </c>
      <c r="J28" s="8">
        <v>26700000</v>
      </c>
      <c r="K28" s="6" t="s">
        <v>80</v>
      </c>
    </row>
    <row r="29" spans="1:11" x14ac:dyDescent="0.2">
      <c r="A29" s="10">
        <v>17</v>
      </c>
      <c r="B29" s="10" t="s">
        <v>80</v>
      </c>
      <c r="C29" s="10">
        <v>2024</v>
      </c>
      <c r="D29" s="10" t="s">
        <v>17</v>
      </c>
      <c r="E29" s="10" t="s">
        <v>80</v>
      </c>
      <c r="F29" s="10" t="s">
        <v>80</v>
      </c>
      <c r="G29" s="11">
        <v>6190</v>
      </c>
      <c r="H29" s="11" t="s">
        <v>80</v>
      </c>
      <c r="I29" s="11" t="s">
        <v>46</v>
      </c>
      <c r="J29" s="12">
        <f>IF(SUM(J16:J23)=SUM(J25:J28),SUM(J25:J28), "ERROR: Line 1920 &lt;&gt; Line 6190")</f>
        <v>15378648000</v>
      </c>
      <c r="K29"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48</v>
      </c>
    </row>
    <row r="4" spans="1:2" x14ac:dyDescent="0.2">
      <c r="A4" s="1" t="s">
        <v>80</v>
      </c>
      <c r="B4" s="9" t="s">
        <v>80</v>
      </c>
    </row>
    <row r="5" spans="1:2" x14ac:dyDescent="0.2">
      <c r="A5" s="1" t="s">
        <v>80</v>
      </c>
      <c r="B5" s="9" t="s">
        <v>80</v>
      </c>
    </row>
    <row r="6" spans="1:2" x14ac:dyDescent="0.2">
      <c r="A6" s="1" t="s">
        <v>80</v>
      </c>
      <c r="B6" s="16" t="s">
        <v>49</v>
      </c>
    </row>
    <row r="7" spans="1:2" x14ac:dyDescent="0.2">
      <c r="A7" s="1" t="s">
        <v>80</v>
      </c>
      <c r="B7" s="9" t="s">
        <v>80</v>
      </c>
    </row>
    <row r="8" spans="1:2" ht="89.25" x14ac:dyDescent="0.2">
      <c r="A8" s="14" t="s">
        <v>50</v>
      </c>
      <c r="B8" s="15" t="s">
        <v>51</v>
      </c>
    </row>
    <row r="9" spans="1:2" x14ac:dyDescent="0.2">
      <c r="A9" s="1" t="s">
        <v>80</v>
      </c>
      <c r="B9" s="9" t="s">
        <v>80</v>
      </c>
    </row>
    <row r="10" spans="1:2" x14ac:dyDescent="0.2">
      <c r="A10" s="1" t="s">
        <v>80</v>
      </c>
      <c r="B10" s="16" t="s">
        <v>52</v>
      </c>
    </row>
    <row r="11" spans="1:2" x14ac:dyDescent="0.2">
      <c r="A11" s="1" t="s">
        <v>80</v>
      </c>
      <c r="B11" s="9" t="s">
        <v>80</v>
      </c>
    </row>
    <row r="12" spans="1:2" ht="25.5" x14ac:dyDescent="0.2">
      <c r="A12" s="14" t="s">
        <v>40</v>
      </c>
      <c r="B12" s="15" t="s">
        <v>53</v>
      </c>
    </row>
    <row r="13" spans="1:2" ht="25.5" x14ac:dyDescent="0.2">
      <c r="A13" s="14" t="s">
        <v>54</v>
      </c>
      <c r="B13" s="15" t="s">
        <v>55</v>
      </c>
    </row>
    <row r="14" spans="1:2" x14ac:dyDescent="0.2">
      <c r="A14" s="14" t="s">
        <v>56</v>
      </c>
      <c r="B14" s="15" t="s">
        <v>57</v>
      </c>
    </row>
    <row r="15" spans="1:2" ht="25.5" x14ac:dyDescent="0.2">
      <c r="A15" s="14" t="s">
        <v>26</v>
      </c>
      <c r="B15" s="15" t="s">
        <v>58</v>
      </c>
    </row>
    <row r="16" spans="1:2" ht="63.75" x14ac:dyDescent="0.2">
      <c r="A16" s="14" t="s">
        <v>59</v>
      </c>
      <c r="B16" s="15" t="s">
        <v>60</v>
      </c>
    </row>
    <row r="17" spans="1:2" ht="25.5" x14ac:dyDescent="0.2">
      <c r="A17" s="14" t="s">
        <v>61</v>
      </c>
      <c r="B17" s="15" t="s">
        <v>62</v>
      </c>
    </row>
    <row r="18" spans="1:2" x14ac:dyDescent="0.2">
      <c r="A18" s="14" t="s">
        <v>63</v>
      </c>
      <c r="B18" s="15" t="s">
        <v>64</v>
      </c>
    </row>
    <row r="19" spans="1:2" ht="25.5" x14ac:dyDescent="0.2">
      <c r="A19" s="14" t="s">
        <v>65</v>
      </c>
      <c r="B19" s="15" t="s">
        <v>66</v>
      </c>
    </row>
    <row r="20" spans="1:2" ht="25.5" x14ac:dyDescent="0.2">
      <c r="A20" s="14" t="s">
        <v>67</v>
      </c>
      <c r="B20" s="15" t="s">
        <v>68</v>
      </c>
    </row>
    <row r="21" spans="1:2" x14ac:dyDescent="0.2">
      <c r="A21" s="14" t="s">
        <v>69</v>
      </c>
      <c r="B21" s="15" t="s">
        <v>70</v>
      </c>
    </row>
    <row r="22" spans="1:2" x14ac:dyDescent="0.2">
      <c r="A22" s="1" t="s">
        <v>80</v>
      </c>
      <c r="B22" s="9" t="s">
        <v>80</v>
      </c>
    </row>
    <row r="23" spans="1:2" x14ac:dyDescent="0.2">
      <c r="A23" s="20" t="s">
        <v>71</v>
      </c>
      <c r="B23" s="19" t="s">
        <v>80</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2024-09-23T16:19:12Z</dcterms:created>
  <dcterms:modified xsi:type="dcterms:W3CDTF">2024-09-23T20:20:20Z</dcterms:modified>
</cp:coreProperties>
</file>