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6" i="1"/>
</calcChain>
</file>

<file path=xl/sharedStrings.xml><?xml version="1.0" encoding="utf-8"?>
<sst xmlns="http://schemas.openxmlformats.org/spreadsheetml/2006/main" count="292" uniqueCount="72">
  <si>
    <t>FY 2024 Apportionment</t>
  </si>
  <si>
    <t>Funds provided by Public Law 112-96</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</si>
  <si>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</si>
  <si>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</si>
  <si>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</si>
  <si>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</si>
  <si>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</si>
  <si>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</si>
  <si>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</si>
  <si>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</si>
  <si>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</si>
  <si>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</si>
  <si>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</si>
  <si>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</si>
  <si>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National Telecommunications and Information Administration</t>
  </si>
  <si>
    <t>Account: First Responder Network Authority (006-60-4421)</t>
  </si>
  <si>
    <t>TAFS: 13-4421 2012/2027</t>
  </si>
  <si>
    <t>4421</t>
  </si>
  <si>
    <t>IterNo</t>
  </si>
  <si>
    <t>Last Approved Apportionment: 2023-09-17</t>
  </si>
  <si>
    <t>RptCat</t>
  </si>
  <si>
    <t>NO</t>
  </si>
  <si>
    <t>Reporting Categories</t>
  </si>
  <si>
    <t>AdjAut</t>
  </si>
  <si>
    <t>Adjustment Authority provided</t>
  </si>
  <si>
    <t>MA</t>
  </si>
  <si>
    <t>Mandatory Actual - Unob Bal: Brought forward, Oct 1</t>
  </si>
  <si>
    <t>ME</t>
  </si>
  <si>
    <t>Mandatory Estimated - Unob Bal: Brought forward, Oct 1</t>
  </si>
  <si>
    <t>Unob Bal: Recov of prior year unpaid obligations</t>
  </si>
  <si>
    <t>Unob Bal: Recov of prior year paid obligations</t>
  </si>
  <si>
    <t>BA: Mand: Spending auth: Collected</t>
  </si>
  <si>
    <t>BA: Mand: Spending auth: Chng uncoll pymts Fed src</t>
  </si>
  <si>
    <t>SEQ</t>
  </si>
  <si>
    <t>BA: Mand: Previously unavailable</t>
  </si>
  <si>
    <t>B1</t>
  </si>
  <si>
    <t>BA: Mand: Spending Auth: New\unob bal temp reduced</t>
  </si>
  <si>
    <t>B2</t>
  </si>
  <si>
    <t>1ME</t>
  </si>
  <si>
    <t>BA: Mand: Spending auth:Antic colls, reimbs, other (FirstNet fee collection)</t>
  </si>
  <si>
    <t>2ME</t>
  </si>
  <si>
    <t>BA: Mand: Spending auth:Antic colls, reimbs, other (FirstNet Reimbursable)</t>
  </si>
  <si>
    <t>Total budgetary resources avail (disc. and mand.)</t>
  </si>
  <si>
    <t>Operational Contingency Reserve</t>
  </si>
  <si>
    <t>A1</t>
  </si>
  <si>
    <t>Reinvestment in Network Enhancements Fund</t>
  </si>
  <si>
    <t>First Responder Network Authority - Operations</t>
  </si>
  <si>
    <t>A2</t>
  </si>
  <si>
    <t>FirstNet - Reimbursable</t>
  </si>
  <si>
    <t>Apportioned in FY 2025</t>
  </si>
  <si>
    <t>Total budgetary resources available</t>
  </si>
  <si>
    <t>OMB Footnotes</t>
  </si>
  <si>
    <t>Footnotes for Apportioned Amounts</t>
  </si>
  <si>
    <t xml:space="preserve">A1 </t>
  </si>
  <si>
    <t>Amounts apportioned on line 6014 are available for obligation 5 calendar days after a Board-approved spend plan is submitted to NTIA and OMB. [Rationale: An agency spend plan or other documentation is necessary to better understand how the agency intends to obligate some or all of the apportioned funds].</t>
  </si>
  <si>
    <t xml:space="preserve">A2 </t>
  </si>
  <si>
    <t>For FY 24, FirstNet Board Resolution 115 outlines that FirstNet has $94,995,109 in "operations" and $9,499,511 in a 10 percent management allowance. Amounts apportioned for the 10 percent management allowance are only available for obligation 5 calendar days after a spend plan is submitted to NTIA and OMB. [Rationale: An agency spend plan or other documentation is necessary to better understand how the agency intends to obligate some or all of the apportioned funds].</t>
  </si>
  <si>
    <t>Footnotes for Budgetary Resources</t>
  </si>
  <si>
    <t xml:space="preserve">B1 </t>
  </si>
  <si>
    <t>Return of "pop-up" temporary sequestration per OGC legal opinion.  OMB determined that FirstNet expenses related to overhead, oversight, and administration functions paid out of the FirstNet Responder Network Authority (FRNA) account are subject to temporary sequestration.  FirstNet had identified $9,791,333 in legal compliance oversight activities of the commercial partner contract. The sequestration percentage for FY 2024 was 5.7 percent, in the amount of $558,106</t>
  </si>
  <si>
    <t xml:space="preserve">B2 </t>
  </si>
  <si>
    <t>Sequestration is taken in the account for each year FirstNet receives new offsetting collections, per guidance from OMB. OMB determined that FirstNet expenses related to overhead, oversight, and administration functions paid out of the FRNA account are subject to sequestration.  For FY23, FirstNet identified $9,595,673 in legal compliance oversight activities of the AT&amp;T contract.  The sequestration percentage for FY 2023 is 5.7 percent, in the amount of $546,953</t>
  </si>
  <si>
    <t>End of File</t>
  </si>
  <si>
    <t>OMB Approved this apportionment request using
the web-based apportionment system</t>
  </si>
  <si>
    <t>Mark Affixed By:</t>
  </si>
  <si>
    <t>/s/ signature</t>
  </si>
  <si>
    <t xml:space="preserve">Deputy Associate Director for Housing, Treasury and Commerce                                                                                                                                            </t>
  </si>
  <si>
    <t>Signed On:</t>
  </si>
  <si>
    <t>2024-02-27 11:57 AM</t>
  </si>
  <si>
    <t xml:space="preserve">TAF(s) Included: </t>
  </si>
  <si>
    <t>13-4421 2012\2027 (First Responder Network Authority)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</si>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</sst>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13</v>
      </c>
      <c r="B13" s="1">
        <v>2012</v>
      </c>
      <c r="C13" s="1">
        <v>2027</v>
      </c>
      <c r="D13" s="1" t="s">
        <v>17</v>
      </c>
      <c r="E13" s="1" t="s">
        <v>71</v>
      </c>
      <c r="F13" s="1" t="s">
        <v>71</v>
      </c>
      <c r="G13" s="4" t="s">
        <v>18</v>
      </c>
      <c r="H13" s="5">
        <v>2</v>
      </c>
      <c r="I13" s="5" t="s">
        <v>19</v>
      </c>
      <c r="J13" s="8"/>
      <c r="K13" s="6" t="s">
        <v>71</v>
      </c>
    </row>
    <row r="14" spans="1:11" x14ac:dyDescent="0.2">
      <c r="A14" s="1">
        <v>13</v>
      </c>
      <c r="B14" s="1">
        <v>2012</v>
      </c>
      <c r="C14" s="1">
        <v>2027</v>
      </c>
      <c r="D14" s="1" t="s">
        <v>17</v>
      </c>
      <c r="E14" s="1" t="s">
        <v>71</v>
      </c>
      <c r="F14" s="1" t="s">
        <v>71</v>
      </c>
      <c r="G14" s="4" t="s">
        <v>20</v>
      </c>
      <c r="H14" s="5" t="s">
        <v>21</v>
      </c>
      <c r="I14" s="5" t="s">
        <v>22</v>
      </c>
      <c r="J14" s="8"/>
      <c r="K14" s="6" t="s">
        <v>71</v>
      </c>
    </row>
    <row r="15" spans="1:11" x14ac:dyDescent="0.2">
      <c r="A15" s="1">
        <v>13</v>
      </c>
      <c r="B15" s="1">
        <v>2012</v>
      </c>
      <c r="C15" s="1">
        <v>2027</v>
      </c>
      <c r="D15" s="1" t="s">
        <v>17</v>
      </c>
      <c r="E15" s="1" t="s">
        <v>71</v>
      </c>
      <c r="F15" s="1" t="s">
        <v>71</v>
      </c>
      <c r="G15" s="4" t="s">
        <v>23</v>
      </c>
      <c r="H15" s="5" t="s">
        <v>21</v>
      </c>
      <c r="I15" s="5" t="s">
        <v>24</v>
      </c>
      <c r="J15" s="8"/>
      <c r="K15" s="6" t="s">
        <v>71</v>
      </c>
    </row>
    <row r="16" spans="1:11" x14ac:dyDescent="0.2">
      <c r="A16" s="1">
        <v>13</v>
      </c>
      <c r="B16" s="1">
        <v>2012</v>
      </c>
      <c r="C16" s="1">
        <v>2027</v>
      </c>
      <c r="D16" s="1" t="s">
        <v>17</v>
      </c>
      <c r="E16" s="1" t="s">
        <v>71</v>
      </c>
      <c r="F16" s="1" t="s">
        <v>71</v>
      </c>
      <c r="G16" s="4">
        <v>1000</v>
      </c>
      <c r="H16" s="5" t="s">
        <v>25</v>
      </c>
      <c r="I16" s="5" t="s">
        <v>26</v>
      </c>
      <c r="J16" s="8">
        <v>453683252</v>
      </c>
      <c r="K16" s="6" t="s">
        <v>71</v>
      </c>
    </row>
    <row r="17" spans="1:11" x14ac:dyDescent="0.2">
      <c r="A17" s="1">
        <v>13</v>
      </c>
      <c r="B17" s="1">
        <v>2012</v>
      </c>
      <c r="C17" s="1">
        <v>2027</v>
      </c>
      <c r="D17" s="1" t="s">
        <v>17</v>
      </c>
      <c r="E17" s="1" t="s">
        <v>71</v>
      </c>
      <c r="F17" s="1" t="s">
        <v>71</v>
      </c>
      <c r="G17" s="4">
        <v>1000</v>
      </c>
      <c r="H17" s="5" t="s">
        <v>27</v>
      </c>
      <c r="I17" s="5" t="s">
        <v>28</v>
      </c>
      <c r="J17" s="8"/>
      <c r="K17" s="6" t="s">
        <v>71</v>
      </c>
    </row>
    <row r="18" spans="1:11" x14ac:dyDescent="0.2">
      <c r="A18" s="1">
        <v>13</v>
      </c>
      <c r="B18" s="1">
        <v>2012</v>
      </c>
      <c r="C18" s="1">
        <v>2027</v>
      </c>
      <c r="D18" s="1" t="s">
        <v>17</v>
      </c>
      <c r="E18" s="1" t="s">
        <v>71</v>
      </c>
      <c r="F18" s="1" t="s">
        <v>71</v>
      </c>
      <c r="G18" s="4">
        <v>1021</v>
      </c>
      <c r="H18" s="5" t="s">
        <v>71</v>
      </c>
      <c r="I18" s="5" t="s">
        <v>29</v>
      </c>
      <c r="J18" s="8">
        <v>65050</v>
      </c>
      <c r="K18" s="6" t="s">
        <v>71</v>
      </c>
    </row>
    <row r="19" spans="1:11" x14ac:dyDescent="0.2">
      <c r="A19" s="1">
        <v>13</v>
      </c>
      <c r="B19" s="1">
        <v>2012</v>
      </c>
      <c r="C19" s="1">
        <v>2027</v>
      </c>
      <c r="D19" s="1" t="s">
        <v>17</v>
      </c>
      <c r="E19" s="1" t="s">
        <v>71</v>
      </c>
      <c r="F19" s="1" t="s">
        <v>71</v>
      </c>
      <c r="G19" s="4">
        <v>1033</v>
      </c>
      <c r="H19" s="5" t="s">
        <v>71</v>
      </c>
      <c r="I19" s="5" t="s">
        <v>30</v>
      </c>
      <c r="J19" s="8">
        <v>1022</v>
      </c>
      <c r="K19" s="6" t="s">
        <v>71</v>
      </c>
    </row>
    <row r="20" spans="1:11" x14ac:dyDescent="0.2">
      <c r="A20" s="1">
        <v>13</v>
      </c>
      <c r="B20" s="1">
        <v>2012</v>
      </c>
      <c r="C20" s="1">
        <v>2027</v>
      </c>
      <c r="D20" s="1" t="s">
        <v>17</v>
      </c>
      <c r="E20" s="1" t="s">
        <v>71</v>
      </c>
      <c r="F20" s="1" t="s">
        <v>71</v>
      </c>
      <c r="G20" s="4">
        <v>1800</v>
      </c>
      <c r="H20" s="5" t="s">
        <v>71</v>
      </c>
      <c r="I20" s="5" t="s">
        <v>31</v>
      </c>
      <c r="J20" s="8">
        <v>51681</v>
      </c>
      <c r="K20" s="6" t="s">
        <v>71</v>
      </c>
    </row>
    <row r="21" spans="1:11" x14ac:dyDescent="0.2">
      <c r="A21" s="1">
        <v>13</v>
      </c>
      <c r="B21" s="1">
        <v>2012</v>
      </c>
      <c r="C21" s="1">
        <v>2027</v>
      </c>
      <c r="D21" s="1" t="s">
        <v>17</v>
      </c>
      <c r="E21" s="1" t="s">
        <v>71</v>
      </c>
      <c r="F21" s="1" t="s">
        <v>71</v>
      </c>
      <c r="G21" s="4">
        <v>1801</v>
      </c>
      <c r="H21" s="5" t="s">
        <v>71</v>
      </c>
      <c r="I21" s="5" t="s">
        <v>32</v>
      </c>
      <c r="J21" s="8">
        <v>210398</v>
      </c>
      <c r="K21" s="6" t="s">
        <v>71</v>
      </c>
    </row>
    <row r="22" spans="1:11" x14ac:dyDescent="0.2">
      <c r="A22" s="1">
        <v>13</v>
      </c>
      <c r="B22" s="1">
        <v>2012</v>
      </c>
      <c r="C22" s="1">
        <v>2027</v>
      </c>
      <c r="D22" s="1" t="s">
        <v>17</v>
      </c>
      <c r="E22" s="1" t="s">
        <v>71</v>
      </c>
      <c r="F22" s="1" t="s">
        <v>71</v>
      </c>
      <c r="G22" s="4">
        <v>1802</v>
      </c>
      <c r="H22" s="5" t="s">
        <v>33</v>
      </c>
      <c r="I22" s="5" t="s">
        <v>34</v>
      </c>
      <c r="J22" s="8">
        <v>546953</v>
      </c>
      <c r="K22" s="6" t="s">
        <v>35</v>
      </c>
    </row>
    <row r="23" spans="1:11" x14ac:dyDescent="0.2">
      <c r="A23" s="1">
        <v>13</v>
      </c>
      <c r="B23" s="1">
        <v>2012</v>
      </c>
      <c r="C23" s="1">
        <v>2027</v>
      </c>
      <c r="D23" s="1" t="s">
        <v>17</v>
      </c>
      <c r="E23" s="1" t="s">
        <v>71</v>
      </c>
      <c r="F23" s="1" t="s">
        <v>71</v>
      </c>
      <c r="G23" s="4">
        <v>1823</v>
      </c>
      <c r="H23" s="5" t="s">
        <v>33</v>
      </c>
      <c r="I23" s="5" t="s">
        <v>36</v>
      </c>
      <c r="J23" s="8">
        <v>-558106</v>
      </c>
      <c r="K23" s="6" t="s">
        <v>37</v>
      </c>
    </row>
    <row r="24" spans="1:11" x14ac:dyDescent="0.2">
      <c r="A24" s="1">
        <v>13</v>
      </c>
      <c r="B24" s="1">
        <v>2012</v>
      </c>
      <c r="C24" s="1">
        <v>2027</v>
      </c>
      <c r="D24" s="1" t="s">
        <v>17</v>
      </c>
      <c r="E24" s="1" t="s">
        <v>71</v>
      </c>
      <c r="F24" s="1" t="s">
        <v>71</v>
      </c>
      <c r="G24" s="4">
        <v>1840</v>
      </c>
      <c r="H24" s="5" t="s">
        <v>38</v>
      </c>
      <c r="I24" s="5" t="s">
        <v>39</v>
      </c>
      <c r="J24" s="8">
        <v>478256178</v>
      </c>
      <c r="K24" s="6" t="s">
        <v>71</v>
      </c>
    </row>
    <row r="25" spans="1:11" x14ac:dyDescent="0.2">
      <c r="A25" s="1">
        <v>13</v>
      </c>
      <c r="B25" s="1">
        <v>2012</v>
      </c>
      <c r="C25" s="1">
        <v>2027</v>
      </c>
      <c r="D25" s="1" t="s">
        <v>17</v>
      </c>
      <c r="E25" s="1" t="s">
        <v>71</v>
      </c>
      <c r="F25" s="1" t="s">
        <v>71</v>
      </c>
      <c r="G25" s="4">
        <v>1840</v>
      </c>
      <c r="H25" s="5" t="s">
        <v>40</v>
      </c>
      <c r="I25" s="5" t="s">
        <v>41</v>
      </c>
      <c r="J25" s="8">
        <v>857892</v>
      </c>
      <c r="K25" s="6" t="s">
        <v>71</v>
      </c>
    </row>
    <row r="26" spans="1:11" x14ac:dyDescent="0.2">
      <c r="A26" s="10">
        <v>13</v>
      </c>
      <c r="B26" s="10">
        <v>2012</v>
      </c>
      <c r="C26" s="10">
        <v>2027</v>
      </c>
      <c r="D26" s="10" t="s">
        <v>17</v>
      </c>
      <c r="E26" s="10" t="s">
        <v>71</v>
      </c>
      <c r="F26" s="10" t="s">
        <v>71</v>
      </c>
      <c r="G26" s="11">
        <v>1920</v>
      </c>
      <c r="H26" s="11" t="s">
        <v>71</v>
      </c>
      <c r="I26" s="11" t="s">
        <v>42</v>
      </c>
      <c r="J26" s="12">
        <f>SUM(J16:J25)</f>
        <v>933114320</v>
      </c>
      <c r="K26" s="13" t="s">
        <v>71</v>
      </c>
    </row>
    <row r="27" spans="1:11" x14ac:dyDescent="0.2">
      <c r="A27" s="1">
        <v>13</v>
      </c>
      <c r="B27" s="1">
        <v>2012</v>
      </c>
      <c r="C27" s="1">
        <v>2027</v>
      </c>
      <c r="D27" s="1" t="s">
        <v>17</v>
      </c>
      <c r="E27" s="1" t="s">
        <v>71</v>
      </c>
      <c r="F27" s="1" t="s">
        <v>71</v>
      </c>
      <c r="G27" s="4">
        <v>6014</v>
      </c>
      <c r="H27" s="5" t="s">
        <v>71</v>
      </c>
      <c r="I27" s="5" t="s">
        <v>43</v>
      </c>
      <c r="J27" s="8">
        <v>85495598</v>
      </c>
      <c r="K27" s="6" t="s">
        <v>44</v>
      </c>
    </row>
    <row r="28" spans="1:11" x14ac:dyDescent="0.2">
      <c r="A28" s="1">
        <v>13</v>
      </c>
      <c r="B28" s="1">
        <v>2012</v>
      </c>
      <c r="C28" s="1">
        <v>2027</v>
      </c>
      <c r="D28" s="1" t="s">
        <v>17</v>
      </c>
      <c r="E28" s="1" t="s">
        <v>71</v>
      </c>
      <c r="F28" s="1" t="s">
        <v>71</v>
      </c>
      <c r="G28" s="4">
        <v>6015</v>
      </c>
      <c r="H28" s="5" t="s">
        <v>71</v>
      </c>
      <c r="I28" s="5" t="s">
        <v>45</v>
      </c>
      <c r="J28" s="8">
        <v>546586992</v>
      </c>
      <c r="K28" s="6" t="s">
        <v>71</v>
      </c>
    </row>
    <row r="29" spans="1:11" x14ac:dyDescent="0.2">
      <c r="A29" s="1">
        <v>13</v>
      </c>
      <c r="B29" s="1">
        <v>2012</v>
      </c>
      <c r="C29" s="1">
        <v>2027</v>
      </c>
      <c r="D29" s="1" t="s">
        <v>17</v>
      </c>
      <c r="E29" s="1" t="s">
        <v>71</v>
      </c>
      <c r="F29" s="1" t="s">
        <v>71</v>
      </c>
      <c r="G29" s="4">
        <v>6016</v>
      </c>
      <c r="H29" s="5" t="s">
        <v>71</v>
      </c>
      <c r="I29" s="5" t="s">
        <v>46</v>
      </c>
      <c r="J29" s="8">
        <v>104494620</v>
      </c>
      <c r="K29" s="6" t="s">
        <v>47</v>
      </c>
    </row>
    <row r="30" spans="1:11" x14ac:dyDescent="0.2">
      <c r="A30" s="1">
        <v>13</v>
      </c>
      <c r="B30" s="1">
        <v>2012</v>
      </c>
      <c r="C30" s="1">
        <v>2027</v>
      </c>
      <c r="D30" s="1" t="s">
        <v>17</v>
      </c>
      <c r="E30" s="1" t="s">
        <v>71</v>
      </c>
      <c r="F30" s="1" t="s">
        <v>71</v>
      </c>
      <c r="G30" s="4">
        <v>6017</v>
      </c>
      <c r="H30" s="5" t="s">
        <v>71</v>
      </c>
      <c r="I30" s="5" t="s">
        <v>48</v>
      </c>
      <c r="J30" s="8">
        <v>1500000</v>
      </c>
      <c r="K30" s="6" t="s">
        <v>71</v>
      </c>
    </row>
    <row r="31" spans="1:11" x14ac:dyDescent="0.2">
      <c r="A31" s="1">
        <v>13</v>
      </c>
      <c r="B31" s="1">
        <v>2012</v>
      </c>
      <c r="C31" s="1">
        <v>2027</v>
      </c>
      <c r="D31" s="1" t="s">
        <v>17</v>
      </c>
      <c r="E31" s="1" t="s">
        <v>71</v>
      </c>
      <c r="F31" s="1" t="s">
        <v>71</v>
      </c>
      <c r="G31" s="4">
        <v>6170</v>
      </c>
      <c r="H31" s="5" t="s">
        <v>71</v>
      </c>
      <c r="I31" s="5" t="s">
        <v>49</v>
      </c>
      <c r="J31" s="8">
        <v>195037110</v>
      </c>
      <c r="K31" s="6" t="s">
        <v>71</v>
      </c>
    </row>
    <row r="32" spans="1:11" x14ac:dyDescent="0.2">
      <c r="A32" s="10">
        <v>13</v>
      </c>
      <c r="B32" s="10">
        <v>2012</v>
      </c>
      <c r="C32" s="10">
        <v>2027</v>
      </c>
      <c r="D32" s="10" t="s">
        <v>17</v>
      </c>
      <c r="E32" s="10" t="s">
        <v>71</v>
      </c>
      <c r="F32" s="10" t="s">
        <v>71</v>
      </c>
      <c r="G32" s="11">
        <v>6190</v>
      </c>
      <c r="H32" s="11" t="s">
        <v>71</v>
      </c>
      <c r="I32" s="11" t="s">
        <v>50</v>
      </c>
      <c r="J32" s="12">
        <f>IF(SUM(J16:J25)=SUM(J27:J31),SUM(J27:J31), "ERROR: Line 1920 &lt;&gt; Line 6190")</f>
        <v>933114320</v>
      </c>
      <c r="K32" s="13" t="s">
        <v>71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51</v>
      </c>
    </row>
    <row r="4" spans="1:2" x14ac:dyDescent="0.2">
      <c r="A4" s="1" t="s">
        <v>71</v>
      </c>
      <c r="B4" s="9" t="s">
        <v>71</v>
      </c>
    </row>
    <row r="5" spans="1:2" x14ac:dyDescent="0.2">
      <c r="A5" s="1" t="s">
        <v>71</v>
      </c>
      <c r="B5" s="9" t="s">
        <v>71</v>
      </c>
    </row>
    <row r="6" spans="1:2" x14ac:dyDescent="0.2">
      <c r="A6" s="1" t="s">
        <v>71</v>
      </c>
      <c r="B6" s="16" t="s">
        <v>52</v>
      </c>
    </row>
    <row r="7" spans="1:2" x14ac:dyDescent="0.2">
      <c r="A7" s="1" t="s">
        <v>71</v>
      </c>
      <c r="B7" s="9" t="s">
        <v>71</v>
      </c>
    </row>
    <row r="8" spans="1:2" ht="38.25" x14ac:dyDescent="0.2">
      <c r="A8" s="14" t="s">
        <v>53</v>
      </c>
      <c r="B8" s="15" t="s">
        <v>54</v>
      </c>
    </row>
    <row r="9" spans="1:2" ht="63.75" x14ac:dyDescent="0.2">
      <c r="A9" s="14" t="s">
        <v>55</v>
      </c>
      <c r="B9" s="15" t="s">
        <v>56</v>
      </c>
    </row>
    <row r="10" spans="1:2" x14ac:dyDescent="0.2">
      <c r="A10" s="1" t="s">
        <v>71</v>
      </c>
      <c r="B10" s="9" t="s">
        <v>71</v>
      </c>
    </row>
    <row r="11" spans="1:2" x14ac:dyDescent="0.2">
      <c r="A11" s="1" t="s">
        <v>71</v>
      </c>
      <c r="B11" s="16" t="s">
        <v>57</v>
      </c>
    </row>
    <row r="12" spans="1:2" x14ac:dyDescent="0.2">
      <c r="A12" s="1" t="s">
        <v>71</v>
      </c>
      <c r="B12" s="9" t="s">
        <v>71</v>
      </c>
    </row>
    <row r="13" spans="1:2" ht="51" x14ac:dyDescent="0.2">
      <c r="A13" s="14" t="s">
        <v>58</v>
      </c>
      <c r="B13" s="15" t="s">
        <v>59</v>
      </c>
    </row>
    <row r="14" spans="1:2" ht="51" x14ac:dyDescent="0.2">
      <c r="A14" s="14" t="s">
        <v>60</v>
      </c>
      <c r="B14" s="15" t="s">
        <v>61</v>
      </c>
    </row>
    <row r="15" spans="1:2" x14ac:dyDescent="0.2">
      <c r="A15" s="1" t="s">
        <v>71</v>
      </c>
      <c r="B15" s="9" t="s">
        <v>71</v>
      </c>
    </row>
    <row r="16" spans="1:2" x14ac:dyDescent="0.2">
      <c r="A16" s="20" t="s">
        <v>62</v>
      </c>
      <c r="B16" s="19" t="s">
        <v>71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2024-02-27T11:57:51Z</dcterms:created>
  <dcterms:modified xsi:type="dcterms:W3CDTF">2024-02-27T16:57:40Z</dcterms:modified>
</cp:coreProperties>
</file>