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<sst xmlns="http://schemas.openxmlformats.org/spreadsheetml/2006/main" count="274" uniqueCount="60">
  <si>
    <t>FY 2024 Apportionment</t>
  </si>
  <si>
    <t>Funds provided by Public Law 33 USC 2706</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</si>
  <si>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</si>
  <si>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</si>
  <si>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</si>
  <si>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</si>
  <si>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</si>
  <si>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</si>
  <si>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</si>
  <si>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</si>
  <si>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</si>
  <si>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</si>
  <si>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</si>
  <si>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</si>
  <si>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</si>
  <si>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Damage Assessment and Restoration Revolving Fund (006-48-4316)</t>
  </si>
  <si>
    <t>TAFS: 13-4316 /X</t>
  </si>
  <si>
    <t>X</t>
  </si>
  <si>
    <t>4316</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</si>
  <si>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</si>
  <si>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</si>
  <si>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</si>
  <si>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</si>
  <si>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</si>
  <si>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</si>
  <si>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</si>
  <si>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</si>
  <si>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</si>
  <si>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</si>
  <si>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nonexpenditure transfers (net)</t>
  </si>
  <si>
    <t>Unob Bal: Antic recov of prior year unpd/pd obl</t>
  </si>
  <si>
    <t>SEQ</t>
  </si>
  <si>
    <t>BA: Mand: Appropriation (previously unavailable)</t>
  </si>
  <si>
    <t>BA: Mand: New\Unob bal of approps temp reduced</t>
  </si>
  <si>
    <t>BA: Mand: Appropriations:Antic nonexpend trans net</t>
  </si>
  <si>
    <t>B1</t>
  </si>
  <si>
    <t>BA: Mand: Spending auth:Antic colls, reimbs, other</t>
  </si>
  <si>
    <t>Total budgetary resources avail (disc. and mand.)</t>
  </si>
  <si>
    <t>NOS - DARRF</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</si>
  <si>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</si>
  <si>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</si>
  <si>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</si>
  <si>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</si>
  <si>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</si>
  <si>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OMB.[Rationale: Footnote signifies that this TAFS has received or may receive an automatic apportionment.]</t>
  </si>
  <si>
    <t xml:space="preserve">A2 </t>
  </si>
  <si>
    <t>The amount on line 1232 (SEQ) is the required sequester amount in dollars assuming that the program requires offsetting collections equal to the amount listed on line 1251. Due to the indefinite nature of account, the sequester amount in dollars may not be equal to the sequester amount in dollars reflected in the OMB Report to Congress on the Joint Committee Reductions for Fiscal Year 2024. During the remainder of the fiscal year, if the spending authority from offsetting collections is different from the amount listed on line 1251, the amount in dollars currently reflected on line 1232 is hereby automatically apportioned as follows: The agency will achieve the reduction by applying a 5.7% reduction to collections in this account from the beginning of the fiscal year. [Rationale: Footnote signifies that this TAFS has received or may receive an automatic apportionment.]</t>
  </si>
  <si>
    <t>Footnotes for Budgetary Resources</t>
  </si>
  <si>
    <t xml:space="preserve">B1 </t>
  </si>
  <si>
    <t>These collections are comprised of funds recovered through natural resource damage awards and settlements.</t>
  </si>
  <si>
    <t>End of File</t>
  </si>
  <si>
    <t>OMB Approved this apportionment request using
the web-based apportionment system</t>
  </si>
  <si>
    <t>Mark Affixed By:</t>
  </si>
  <si>
    <t>/s/ signature</t>
  </si>
  <si>
    <t xml:space="preserve">Deputy Associate Director for Housing, Treasury and Commerce                                                                                                                                            </t>
  </si>
  <si>
    <t>Signed On:</t>
  </si>
  <si>
    <t>2023-09-25 04:30 PM</t>
  </si>
  <si>
    <t xml:space="preserve">TAF(s) Included: </t>
  </si>
  <si>
    <t>13-4316 \X (Damage Assessment and Restoration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</si>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</sst>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13</v>
      </c>
      <c r="B13" s="1" t="s">
        <v>59</v>
      </c>
      <c r="C13" s="1" t="s">
        <v>17</v>
      </c>
      <c r="D13" s="1" t="s">
        <v>18</v>
      </c>
      <c r="E13" s="1" t="s">
        <v>59</v>
      </c>
      <c r="F13" s="1" t="s">
        <v>59</v>
      </c>
      <c r="G13" s="4" t="s">
        <v>19</v>
      </c>
      <c r="H13" s="5">
        <v>1</v>
      </c>
      <c r="I13" s="5" t="s">
        <v>20</v>
      </c>
      <c r="J13" s="8"/>
      <c r="K13" s="6" t="s">
        <v>59</v>
      </c>
    </row>
    <row r="14" spans="1:11" x14ac:dyDescent="0.2">
      <c r="A14" s="1">
        <v>13</v>
      </c>
      <c r="B14" s="1" t="s">
        <v>59</v>
      </c>
      <c r="C14" s="1" t="s">
        <v>17</v>
      </c>
      <c r="D14" s="1" t="s">
        <v>18</v>
      </c>
      <c r="E14" s="1" t="s">
        <v>59</v>
      </c>
      <c r="F14" s="1" t="s">
        <v>59</v>
      </c>
      <c r="G14" s="4" t="s">
        <v>21</v>
      </c>
      <c r="H14" s="5" t="s">
        <v>22</v>
      </c>
      <c r="I14" s="5" t="s">
        <v>23</v>
      </c>
      <c r="J14" s="8"/>
      <c r="K14" s="6" t="s">
        <v>59</v>
      </c>
    </row>
    <row r="15" spans="1:11" x14ac:dyDescent="0.2">
      <c r="A15" s="1">
        <v>13</v>
      </c>
      <c r="B15" s="1" t="s">
        <v>59</v>
      </c>
      <c r="C15" s="1" t="s">
        <v>17</v>
      </c>
      <c r="D15" s="1" t="s">
        <v>18</v>
      </c>
      <c r="E15" s="1" t="s">
        <v>59</v>
      </c>
      <c r="F15" s="1" t="s">
        <v>59</v>
      </c>
      <c r="G15" s="4" t="s">
        <v>24</v>
      </c>
      <c r="H15" s="5" t="s">
        <v>25</v>
      </c>
      <c r="I15" s="5" t="s">
        <v>26</v>
      </c>
      <c r="J15" s="8"/>
      <c r="K15" s="6" t="s">
        <v>59</v>
      </c>
    </row>
    <row r="16" spans="1:11" x14ac:dyDescent="0.2">
      <c r="A16" s="1">
        <v>13</v>
      </c>
      <c r="B16" s="1" t="s">
        <v>59</v>
      </c>
      <c r="C16" s="1" t="s">
        <v>17</v>
      </c>
      <c r="D16" s="1" t="s">
        <v>18</v>
      </c>
      <c r="E16" s="1" t="s">
        <v>59</v>
      </c>
      <c r="F16" s="1" t="s">
        <v>59</v>
      </c>
      <c r="G16" s="4">
        <v>1000</v>
      </c>
      <c r="H16" s="5" t="s">
        <v>27</v>
      </c>
      <c r="I16" s="5" t="s">
        <v>28</v>
      </c>
      <c r="J16" s="8">
        <v>220000000</v>
      </c>
      <c r="K16" s="6" t="s">
        <v>59</v>
      </c>
    </row>
    <row r="17" spans="1:11" x14ac:dyDescent="0.2">
      <c r="A17" s="1">
        <v>13</v>
      </c>
      <c r="B17" s="1" t="s">
        <v>59</v>
      </c>
      <c r="C17" s="1" t="s">
        <v>17</v>
      </c>
      <c r="D17" s="1" t="s">
        <v>18</v>
      </c>
      <c r="E17" s="1" t="s">
        <v>59</v>
      </c>
      <c r="F17" s="1" t="s">
        <v>59</v>
      </c>
      <c r="G17" s="4">
        <v>1060</v>
      </c>
      <c r="H17" s="5" t="s">
        <v>59</v>
      </c>
      <c r="I17" s="5" t="s">
        <v>29</v>
      </c>
      <c r="J17" s="8">
        <v>100000000</v>
      </c>
      <c r="K17" s="6" t="s">
        <v>59</v>
      </c>
    </row>
    <row r="18" spans="1:11" x14ac:dyDescent="0.2">
      <c r="A18" s="1">
        <v>13</v>
      </c>
      <c r="B18" s="1" t="s">
        <v>59</v>
      </c>
      <c r="C18" s="1" t="s">
        <v>17</v>
      </c>
      <c r="D18" s="1" t="s">
        <v>18</v>
      </c>
      <c r="E18" s="1" t="s">
        <v>59</v>
      </c>
      <c r="F18" s="1" t="s">
        <v>59</v>
      </c>
      <c r="G18" s="4">
        <v>1061</v>
      </c>
      <c r="H18" s="5" t="s">
        <v>59</v>
      </c>
      <c r="I18" s="5" t="s">
        <v>30</v>
      </c>
      <c r="J18" s="8">
        <v>20000000</v>
      </c>
      <c r="K18" s="6" t="s">
        <v>59</v>
      </c>
    </row>
    <row r="19" spans="1:11" x14ac:dyDescent="0.2">
      <c r="A19" s="1">
        <v>13</v>
      </c>
      <c r="B19" s="1" t="s">
        <v>59</v>
      </c>
      <c r="C19" s="1" t="s">
        <v>17</v>
      </c>
      <c r="D19" s="1" t="s">
        <v>18</v>
      </c>
      <c r="E19" s="1" t="s">
        <v>59</v>
      </c>
      <c r="F19" s="1" t="s">
        <v>59</v>
      </c>
      <c r="G19" s="4">
        <v>1202</v>
      </c>
      <c r="H19" s="5" t="s">
        <v>31</v>
      </c>
      <c r="I19" s="5" t="s">
        <v>32</v>
      </c>
      <c r="J19" s="8"/>
      <c r="K19" s="6" t="s">
        <v>59</v>
      </c>
    </row>
    <row r="20" spans="1:11" x14ac:dyDescent="0.2">
      <c r="A20" s="1">
        <v>13</v>
      </c>
      <c r="B20" s="1" t="s">
        <v>59</v>
      </c>
      <c r="C20" s="1" t="s">
        <v>17</v>
      </c>
      <c r="D20" s="1" t="s">
        <v>18</v>
      </c>
      <c r="E20" s="1" t="s">
        <v>59</v>
      </c>
      <c r="F20" s="1" t="s">
        <v>59</v>
      </c>
      <c r="G20" s="4">
        <v>1232</v>
      </c>
      <c r="H20" s="5" t="s">
        <v>31</v>
      </c>
      <c r="I20" s="5" t="s">
        <v>33</v>
      </c>
      <c r="J20" s="8">
        <v>-342000</v>
      </c>
      <c r="K20" s="6" t="s">
        <v>59</v>
      </c>
    </row>
    <row r="21" spans="1:11" x14ac:dyDescent="0.2">
      <c r="A21" s="1">
        <v>13</v>
      </c>
      <c r="B21" s="1" t="s">
        <v>59</v>
      </c>
      <c r="C21" s="1" t="s">
        <v>17</v>
      </c>
      <c r="D21" s="1" t="s">
        <v>18</v>
      </c>
      <c r="E21" s="1" t="s">
        <v>59</v>
      </c>
      <c r="F21" s="1" t="s">
        <v>59</v>
      </c>
      <c r="G21" s="4">
        <v>1251</v>
      </c>
      <c r="H21" s="5" t="s">
        <v>59</v>
      </c>
      <c r="I21" s="5" t="s">
        <v>34</v>
      </c>
      <c r="J21" s="8">
        <v>6000000</v>
      </c>
      <c r="K21" s="6" t="s">
        <v>35</v>
      </c>
    </row>
    <row r="22" spans="1:11" x14ac:dyDescent="0.2">
      <c r="A22" s="1">
        <v>13</v>
      </c>
      <c r="B22" s="1" t="s">
        <v>59</v>
      </c>
      <c r="C22" s="1" t="s">
        <v>17</v>
      </c>
      <c r="D22" s="1" t="s">
        <v>18</v>
      </c>
      <c r="E22" s="1" t="s">
        <v>59</v>
      </c>
      <c r="F22" s="1" t="s">
        <v>59</v>
      </c>
      <c r="G22" s="4">
        <v>1840</v>
      </c>
      <c r="H22" s="5" t="s">
        <v>59</v>
      </c>
      <c r="I22" s="5" t="s">
        <v>36</v>
      </c>
      <c r="J22" s="8">
        <v>158600000</v>
      </c>
      <c r="K22" s="6" t="s">
        <v>59</v>
      </c>
    </row>
    <row r="23" spans="1:11" x14ac:dyDescent="0.2">
      <c r="A23" s="10">
        <v>13</v>
      </c>
      <c r="B23" s="10" t="s">
        <v>59</v>
      </c>
      <c r="C23" s="10" t="s">
        <v>17</v>
      </c>
      <c r="D23" s="10" t="s">
        <v>18</v>
      </c>
      <c r="E23" s="10" t="s">
        <v>59</v>
      </c>
      <c r="F23" s="10" t="s">
        <v>59</v>
      </c>
      <c r="G23" s="11">
        <v>1920</v>
      </c>
      <c r="H23" s="11" t="s">
        <v>59</v>
      </c>
      <c r="I23" s="11" t="s">
        <v>37</v>
      </c>
      <c r="J23" s="12">
        <f>SUM(J16:J22)</f>
        <v>504258000</v>
      </c>
      <c r="K23" s="13" t="s">
        <v>59</v>
      </c>
    </row>
    <row r="24" spans="1:11" x14ac:dyDescent="0.2">
      <c r="A24" s="1">
        <v>13</v>
      </c>
      <c r="B24" s="1" t="s">
        <v>59</v>
      </c>
      <c r="C24" s="1" t="s">
        <v>17</v>
      </c>
      <c r="D24" s="1" t="s">
        <v>18</v>
      </c>
      <c r="E24" s="1" t="s">
        <v>59</v>
      </c>
      <c r="F24" s="1" t="s">
        <v>59</v>
      </c>
      <c r="G24" s="4">
        <v>6046</v>
      </c>
      <c r="H24" s="5" t="s">
        <v>59</v>
      </c>
      <c r="I24" s="5" t="s">
        <v>38</v>
      </c>
      <c r="J24" s="8">
        <v>504258000</v>
      </c>
      <c r="K24" s="6" t="s">
        <v>59</v>
      </c>
    </row>
    <row r="25" spans="1:11" ht="25.5" x14ac:dyDescent="0.2">
      <c r="A25" s="10">
        <v>13</v>
      </c>
      <c r="B25" s="10" t="s">
        <v>59</v>
      </c>
      <c r="C25" s="10" t="s">
        <v>17</v>
      </c>
      <c r="D25" s="10" t="s">
        <v>18</v>
      </c>
      <c r="E25" s="10" t="s">
        <v>59</v>
      </c>
      <c r="F25" s="10" t="s">
        <v>59</v>
      </c>
      <c r="G25" s="11">
        <v>6190</v>
      </c>
      <c r="H25" s="11" t="s">
        <v>59</v>
      </c>
      <c r="I25" s="11" t="s">
        <v>39</v>
      </c>
      <c r="J25" s="12">
        <f>IF(SUM(J16:J22)=SUM(J24:J24),SUM(J24:J24), "ERROR: Line 1920 &lt;&gt; Line 6190")</f>
        <v>504258000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38.25" x14ac:dyDescent="0.2">
      <c r="A8" s="14" t="s">
        <v>43</v>
      </c>
      <c r="B8" s="15" t="s">
        <v>44</v>
      </c>
    </row>
    <row r="9" spans="1:2" ht="102"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2023-09-25T16:30:30Z</dcterms:created>
  <dcterms:modified xsi:type="dcterms:W3CDTF">2023-09-25T20:30:31Z</dcterms:modified>
</cp:coreProperties>
</file>