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<sst xmlns="http://schemas.openxmlformats.org/spreadsheetml/2006/main" count="272" uniqueCount="57">
  <si>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</si>
  <si>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</si>
  <si>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</si>
  <si>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</si>
  <si>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</si>
  <si>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</si>
  <si>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</si>
  <si>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</si>
  <si>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</si>
  <si>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</si>
  <si>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</si>
  <si>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</si>
  <si>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</si>
  <si>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</si>
  <si>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</si>
  <si>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</si>
  <si>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</si>
  <si>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2022/2026</t>
  </si>
  <si>
    <t>1460</t>
  </si>
  <si>
    <t>IterNo</t>
  </si>
  <si>
    <t>Last Approved Apportionment: 2023-09-27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</si>
  <si>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</si>
  <si>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</si>
  <si>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</si>
  <si>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</si>
  <si>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</si>
  <si>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</si>
  <si>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</si>
  <si>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Mandatory: Unob Bal: Brought forward, October 1</t>
  </si>
  <si>
    <t>Unob Bal: Antic recov of prior year unpd/pd obl</t>
  </si>
  <si>
    <t>Total budgetary resources avail (disc. and mand.)</t>
  </si>
  <si>
    <t>Section 40001 - NWFSC</t>
  </si>
  <si>
    <t>Section 40001 - Sandy Hook Lab</t>
  </si>
  <si>
    <t>Section 40001 - Class B Ships</t>
  </si>
  <si>
    <t>Section 40001 - FSV Mid-Life</t>
  </si>
  <si>
    <t>Section 40002 - Facilities of NOAA and the National Marine Sanctuaries</t>
  </si>
  <si>
    <t>Section 40004 - Oceanic &amp; Atmospheric Research &amp; Forecasting for Weather &amp; Climate (PAR)</t>
  </si>
  <si>
    <t>Section 40005 - Computing Capacity &amp; Research for Weather, Oceans &amp; Climate</t>
  </si>
  <si>
    <t>Section 40006 - Acquisition of Hurricane Forecasting Aircraft</t>
  </si>
  <si>
    <t>Apportioned in FY 2025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</si>
  <si>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</si>
  <si>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</si>
  <si>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</si>
  <si>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</si>
  <si>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</si>
  <si>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[Footnote signifies that this TAFS has received or may receive an automatic apportionment]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</si>
  <si>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</si>
  <si>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</si>
  <si>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</si>
  <si>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</si>
  <si>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</si>
  <si>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</si>
  <si>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</si>
  <si>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2024-02-21 02:26 PM</t>
  </si>
  <si>
    <t xml:space="preserve">TAF(s) Included: </t>
  </si>
  <si>
    <t xml:space="preserve">13-1460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</si>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</sst>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2</v>
      </c>
      <c r="I14" s="5" t="s">
        <v>20</v>
      </c>
      <c r="J14" s="8"/>
      <c r="K14" s="6" t="s">
        <v>56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25</v>
      </c>
      <c r="I16" s="5" t="s">
        <v>26</v>
      </c>
      <c r="J16" s="8"/>
      <c r="K16" s="6" t="s">
        <v>56</v>
      </c>
    </row>
    <row r="17" spans="1:11" x14ac:dyDescent="0.2">
      <c r="A17" s="1">
        <v>13</v>
      </c>
      <c r="B17" s="1">
        <v>2022</v>
      </c>
      <c r="C17" s="1">
        <v>2026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27</v>
      </c>
      <c r="I17" s="5" t="s">
        <v>28</v>
      </c>
      <c r="J17" s="8">
        <v>638924963</v>
      </c>
      <c r="K17" s="6" t="s">
        <v>56</v>
      </c>
    </row>
    <row r="18" spans="1:11" x14ac:dyDescent="0.2">
      <c r="A18" s="1">
        <v>13</v>
      </c>
      <c r="B18" s="1">
        <v>2022</v>
      </c>
      <c r="C18" s="1">
        <v>2026</v>
      </c>
      <c r="D18" s="1" t="s">
        <v>18</v>
      </c>
      <c r="E18" s="1" t="s">
        <v>56</v>
      </c>
      <c r="F18" s="1" t="s">
        <v>56</v>
      </c>
      <c r="G18" s="4">
        <v>1061</v>
      </c>
      <c r="H18" s="5" t="s">
        <v>56</v>
      </c>
      <c r="I18" s="5" t="s">
        <v>29</v>
      </c>
      <c r="J18" s="8">
        <v>4600000</v>
      </c>
      <c r="K18" s="6" t="s">
        <v>56</v>
      </c>
    </row>
    <row r="19" spans="1:11" x14ac:dyDescent="0.2">
      <c r="A19" s="10">
        <v>13</v>
      </c>
      <c r="B19" s="10">
        <v>2022</v>
      </c>
      <c r="C19" s="10">
        <v>2026</v>
      </c>
      <c r="D19" s="10" t="s">
        <v>18</v>
      </c>
      <c r="E19" s="10" t="s">
        <v>56</v>
      </c>
      <c r="F19" s="10" t="s">
        <v>56</v>
      </c>
      <c r="G19" s="11">
        <v>1920</v>
      </c>
      <c r="H19" s="11" t="s">
        <v>56</v>
      </c>
      <c r="I19" s="11" t="s">
        <v>30</v>
      </c>
      <c r="J19" s="12">
        <f>SUM(J17:J18)</f>
        <v>643524963</v>
      </c>
      <c r="K19" s="13" t="s">
        <v>56</v>
      </c>
    </row>
    <row r="20" spans="1:11" x14ac:dyDescent="0.2">
      <c r="A20" s="1">
        <v>13</v>
      </c>
      <c r="B20" s="1">
        <v>2022</v>
      </c>
      <c r="C20" s="1">
        <v>2026</v>
      </c>
      <c r="D20" s="1" t="s">
        <v>18</v>
      </c>
      <c r="E20" s="1" t="s">
        <v>56</v>
      </c>
      <c r="F20" s="1" t="s">
        <v>56</v>
      </c>
      <c r="G20" s="4">
        <v>6088</v>
      </c>
      <c r="H20" s="5" t="s">
        <v>56</v>
      </c>
      <c r="I20" s="5" t="s">
        <v>31</v>
      </c>
      <c r="J20" s="8">
        <v>74000000</v>
      </c>
      <c r="K20" s="6" t="s">
        <v>56</v>
      </c>
    </row>
    <row r="21" spans="1:11" x14ac:dyDescent="0.2">
      <c r="A21" s="1">
        <v>13</v>
      </c>
      <c r="B21" s="1">
        <v>2022</v>
      </c>
      <c r="C21" s="1">
        <v>2026</v>
      </c>
      <c r="D21" s="1" t="s">
        <v>18</v>
      </c>
      <c r="E21" s="1" t="s">
        <v>56</v>
      </c>
      <c r="F21" s="1" t="s">
        <v>56</v>
      </c>
      <c r="G21" s="4">
        <v>6089</v>
      </c>
      <c r="H21" s="5" t="s">
        <v>56</v>
      </c>
      <c r="I21" s="5" t="s">
        <v>32</v>
      </c>
      <c r="J21" s="8">
        <v>5000000</v>
      </c>
      <c r="K21" s="6" t="s">
        <v>56</v>
      </c>
    </row>
    <row r="22" spans="1:11" x14ac:dyDescent="0.2">
      <c r="A22" s="1">
        <v>13</v>
      </c>
      <c r="B22" s="1">
        <v>2022</v>
      </c>
      <c r="C22" s="1">
        <v>2026</v>
      </c>
      <c r="D22" s="1" t="s">
        <v>18</v>
      </c>
      <c r="E22" s="1" t="s">
        <v>56</v>
      </c>
      <c r="F22" s="1" t="s">
        <v>56</v>
      </c>
      <c r="G22" s="4">
        <v>6090</v>
      </c>
      <c r="H22" s="5" t="s">
        <v>56</v>
      </c>
      <c r="I22" s="5" t="s">
        <v>33</v>
      </c>
      <c r="J22" s="8">
        <v>3039200</v>
      </c>
      <c r="K22" s="6" t="s">
        <v>56</v>
      </c>
    </row>
    <row r="23" spans="1:11" x14ac:dyDescent="0.2">
      <c r="A23" s="1">
        <v>13</v>
      </c>
      <c r="B23" s="1">
        <v>2022</v>
      </c>
      <c r="C23" s="1">
        <v>2026</v>
      </c>
      <c r="D23" s="1" t="s">
        <v>18</v>
      </c>
      <c r="E23" s="1" t="s">
        <v>56</v>
      </c>
      <c r="F23" s="1" t="s">
        <v>56</v>
      </c>
      <c r="G23" s="4">
        <v>6091</v>
      </c>
      <c r="H23" s="5" t="s">
        <v>56</v>
      </c>
      <c r="I23" s="5" t="s">
        <v>34</v>
      </c>
      <c r="J23" s="8">
        <v>82836484</v>
      </c>
      <c r="K23" s="6" t="s">
        <v>56</v>
      </c>
    </row>
    <row r="24" spans="1:11" x14ac:dyDescent="0.2">
      <c r="A24" s="1">
        <v>13</v>
      </c>
      <c r="B24" s="1">
        <v>2022</v>
      </c>
      <c r="C24" s="1">
        <v>2026</v>
      </c>
      <c r="D24" s="1" t="s">
        <v>18</v>
      </c>
      <c r="E24" s="1" t="s">
        <v>56</v>
      </c>
      <c r="F24" s="1" t="s">
        <v>56</v>
      </c>
      <c r="G24" s="4">
        <v>6092</v>
      </c>
      <c r="H24" s="5" t="s">
        <v>56</v>
      </c>
      <c r="I24" s="5" t="s">
        <v>35</v>
      </c>
      <c r="J24" s="8">
        <v>150063703</v>
      </c>
      <c r="K24" s="6" t="s">
        <v>56</v>
      </c>
    </row>
    <row r="25" spans="1:11" x14ac:dyDescent="0.2">
      <c r="A25" s="1">
        <v>13</v>
      </c>
      <c r="B25" s="1">
        <v>2022</v>
      </c>
      <c r="C25" s="1">
        <v>2026</v>
      </c>
      <c r="D25" s="1" t="s">
        <v>18</v>
      </c>
      <c r="E25" s="1" t="s">
        <v>56</v>
      </c>
      <c r="F25" s="1" t="s">
        <v>56</v>
      </c>
      <c r="G25" s="4">
        <v>6094</v>
      </c>
      <c r="H25" s="5" t="s">
        <v>56</v>
      </c>
      <c r="I25" s="5" t="s">
        <v>36</v>
      </c>
      <c r="J25" s="8">
        <v>28498576</v>
      </c>
      <c r="K25" s="6" t="s">
        <v>56</v>
      </c>
    </row>
    <row r="26" spans="1:11" x14ac:dyDescent="0.2">
      <c r="A26" s="1">
        <v>13</v>
      </c>
      <c r="B26" s="1">
        <v>2022</v>
      </c>
      <c r="C26" s="1">
        <v>2026</v>
      </c>
      <c r="D26" s="1" t="s">
        <v>18</v>
      </c>
      <c r="E26" s="1" t="s">
        <v>56</v>
      </c>
      <c r="F26" s="1" t="s">
        <v>56</v>
      </c>
      <c r="G26" s="4">
        <v>6095</v>
      </c>
      <c r="H26" s="5" t="s">
        <v>56</v>
      </c>
      <c r="I26" s="5" t="s">
        <v>37</v>
      </c>
      <c r="J26" s="8">
        <v>142799000</v>
      </c>
      <c r="K26" s="6" t="s">
        <v>56</v>
      </c>
    </row>
    <row r="27" spans="1:11" x14ac:dyDescent="0.2">
      <c r="A27" s="1">
        <v>13</v>
      </c>
      <c r="B27" s="1">
        <v>2022</v>
      </c>
      <c r="C27" s="1">
        <v>2026</v>
      </c>
      <c r="D27" s="1" t="s">
        <v>18</v>
      </c>
      <c r="E27" s="1" t="s">
        <v>56</v>
      </c>
      <c r="F27" s="1" t="s">
        <v>56</v>
      </c>
      <c r="G27" s="4">
        <v>6096</v>
      </c>
      <c r="H27" s="5" t="s">
        <v>56</v>
      </c>
      <c r="I27" s="5" t="s">
        <v>38</v>
      </c>
      <c r="J27" s="8">
        <v>100000000</v>
      </c>
      <c r="K27" s="6" t="s">
        <v>56</v>
      </c>
    </row>
    <row r="28" spans="1:11" x14ac:dyDescent="0.2">
      <c r="A28" s="1">
        <v>13</v>
      </c>
      <c r="B28" s="1">
        <v>2022</v>
      </c>
      <c r="C28" s="1">
        <v>2026</v>
      </c>
      <c r="D28" s="1" t="s">
        <v>18</v>
      </c>
      <c r="E28" s="1" t="s">
        <v>56</v>
      </c>
      <c r="F28" s="1" t="s">
        <v>56</v>
      </c>
      <c r="G28" s="4">
        <v>6170</v>
      </c>
      <c r="H28" s="5" t="s">
        <v>56</v>
      </c>
      <c r="I28" s="5" t="s">
        <v>39</v>
      </c>
      <c r="J28" s="8">
        <v>57288000</v>
      </c>
      <c r="K28" s="6" t="s">
        <v>56</v>
      </c>
    </row>
    <row r="29" spans="1:11" x14ac:dyDescent="0.2">
      <c r="A29" s="10">
        <v>13</v>
      </c>
      <c r="B29" s="10">
        <v>2022</v>
      </c>
      <c r="C29" s="10">
        <v>2026</v>
      </c>
      <c r="D29" s="10" t="s">
        <v>18</v>
      </c>
      <c r="E29" s="10" t="s">
        <v>56</v>
      </c>
      <c r="F29" s="10" t="s">
        <v>56</v>
      </c>
      <c r="G29" s="11">
        <v>6190</v>
      </c>
      <c r="H29" s="11" t="s">
        <v>56</v>
      </c>
      <c r="I29" s="11" t="s">
        <v>40</v>
      </c>
      <c r="J29" s="12">
        <f>IF(SUM(J17:J18)=SUM(J20:J28),SUM(J20:J28), "ERROR: Line 1920 &lt;&gt; Line 6190")</f>
        <v>643524963</v>
      </c>
      <c r="K2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ht="38.25" x14ac:dyDescent="0.2">
      <c r="A8" s="14" t="s">
        <v>44</v>
      </c>
      <c r="B8" s="15" t="s">
        <v>45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2024-02-21T14:26:40Z</dcterms:created>
  <dcterms:modified xsi:type="dcterms:W3CDTF">2024-02-21T19:26:37Z</dcterms:modified>
</cp:coreProperties>
</file>