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5" i="1"/>
</calcChain>
</file>

<file path=xl/sharedStrings.xml><?xml version="1.0" encoding="utf-8"?>
<sst xmlns="http://schemas.openxmlformats.org/spreadsheetml/2006/main" count="325" uniqueCount="63">
  <si>
    <t>FY 2024 Apportionment</t>
  </si>
  <si>
    <t>Funds provided by Public Law 117-328, 118-15, 118-22, 118-35,118-42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</si>
  <si>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</si>
  <si>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</si>
  <si>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</si>
  <si>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</si>
  <si>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</si>
  <si>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</si>
  <si>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</si>
  <si>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</si>
  <si>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</si>
  <si>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</si>
  <si>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</si>
  <si>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</si>
  <si>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Institute of Standards and Technology</t>
  </si>
  <si>
    <t>Account: Industrial Technology Services (006-55-0525)</t>
  </si>
  <si>
    <t>TAFS: 13-0525 /X</t>
  </si>
  <si>
    <t>X</t>
  </si>
  <si>
    <t>0525</t>
  </si>
  <si>
    <t>IterNo</t>
  </si>
  <si>
    <t>Last Approved Apportionment: 2023-09-17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</si>
  <si>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</si>
  <si>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</si>
  <si>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</si>
  <si>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</si>
  <si>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</si>
  <si>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</si>
  <si>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</si>
  <si>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</si>
  <si>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 - Unob Bal: Brought forward, October 1</t>
  </si>
  <si>
    <t>MA</t>
  </si>
  <si>
    <t>Mandatory Actuals - Unob Bal: Brought forward, October 1</t>
  </si>
  <si>
    <t>ME</t>
  </si>
  <si>
    <t>Mandatory Estimate - Unob Bal: Brought forward, October 1</t>
  </si>
  <si>
    <t>Actual: Unob Bal: Recoveries of prior year unpaid obligations</t>
  </si>
  <si>
    <t>Actual: Unob Bal: Recov of prior year paid obligations</t>
  </si>
  <si>
    <t>Discretionary Estimate - Unob Bal: Antic recov of prior year unpd/pd obl</t>
  </si>
  <si>
    <t>BA: Disc: Appropriation</t>
  </si>
  <si>
    <t>BA: Mand: Appropriations:Antic nonexpend trans net</t>
  </si>
  <si>
    <t>Total budgetary resources avail (disc. and mand.)</t>
  </si>
  <si>
    <t>Technology Innovation Program</t>
  </si>
  <si>
    <t>Hollings Manufacturing Extension Partnership</t>
  </si>
  <si>
    <t>Manufacturing USA</t>
  </si>
  <si>
    <t>CHIPS: Manufacturing USA Semiconductor Institute</t>
  </si>
  <si>
    <t>CHIPS: National Semiconductor Technology Center (NSTC)</t>
  </si>
  <si>
    <t>CHIPS: Advanced Packaging Manufacturing Program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</si>
  <si>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</si>
  <si>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</si>
  <si>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</si>
  <si>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</si>
  <si>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</si>
  <si>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appropriations.[Footnote specifies the purpose for whch the funds are available to be obligated]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</si>
  <si>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</si>
  <si>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</si>
  <si>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</si>
  <si>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</si>
  <si>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</si>
  <si>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</si>
  <si>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</si>
  <si>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02:08 PM</t>
  </si>
  <si>
    <t xml:space="preserve">TAF(s) Included: </t>
  </si>
  <si>
    <t xml:space="preserve">13-0525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</si>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</sst>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13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2</v>
      </c>
      <c r="I13" s="5" t="s">
        <v>20</v>
      </c>
      <c r="J13" s="8"/>
      <c r="K13" s="6" t="s">
        <v>62</v>
      </c>
    </row>
    <row r="14" spans="1:11" x14ac:dyDescent="0.2">
      <c r="A14" s="1">
        <v>13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13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13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39154800</v>
      </c>
      <c r="K16" s="6" t="s">
        <v>62</v>
      </c>
    </row>
    <row r="17" spans="1:11" x14ac:dyDescent="0.2">
      <c r="A17" s="1">
        <v>13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29</v>
      </c>
      <c r="J17" s="8"/>
      <c r="K17" s="6" t="s">
        <v>62</v>
      </c>
    </row>
    <row r="18" spans="1:11" x14ac:dyDescent="0.2">
      <c r="A18" s="1">
        <v>13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30</v>
      </c>
      <c r="I18" s="5" t="s">
        <v>31</v>
      </c>
      <c r="J18" s="8">
        <v>6364350535</v>
      </c>
      <c r="K18" s="6" t="s">
        <v>62</v>
      </c>
    </row>
    <row r="19" spans="1:11" x14ac:dyDescent="0.2">
      <c r="A19" s="1">
        <v>13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1000</v>
      </c>
      <c r="H19" s="5" t="s">
        <v>32</v>
      </c>
      <c r="I19" s="5" t="s">
        <v>33</v>
      </c>
      <c r="J19" s="8"/>
      <c r="K19" s="6" t="s">
        <v>62</v>
      </c>
    </row>
    <row r="20" spans="1:11" x14ac:dyDescent="0.2">
      <c r="A20" s="1">
        <v>13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1021</v>
      </c>
      <c r="H20" s="5" t="s">
        <v>26</v>
      </c>
      <c r="I20" s="5" t="s">
        <v>34</v>
      </c>
      <c r="J20" s="8">
        <v>3672162</v>
      </c>
      <c r="K20" s="6" t="s">
        <v>62</v>
      </c>
    </row>
    <row r="21" spans="1:11" x14ac:dyDescent="0.2">
      <c r="A21" s="1">
        <v>13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1033</v>
      </c>
      <c r="H21" s="5" t="s">
        <v>26</v>
      </c>
      <c r="I21" s="5" t="s">
        <v>35</v>
      </c>
      <c r="J21" s="8">
        <v>1663</v>
      </c>
      <c r="K21" s="6" t="s">
        <v>62</v>
      </c>
    </row>
    <row r="22" spans="1:11" x14ac:dyDescent="0.2">
      <c r="A22" s="1">
        <v>13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1061</v>
      </c>
      <c r="H22" s="5" t="s">
        <v>28</v>
      </c>
      <c r="I22" s="5" t="s">
        <v>36</v>
      </c>
      <c r="J22" s="8">
        <v>2826175</v>
      </c>
      <c r="K22" s="6" t="s">
        <v>62</v>
      </c>
    </row>
    <row r="23" spans="1:11" x14ac:dyDescent="0.2">
      <c r="A23" s="1">
        <v>13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1100</v>
      </c>
      <c r="H23" s="5">
        <v>1</v>
      </c>
      <c r="I23" s="5" t="s">
        <v>37</v>
      </c>
      <c r="J23" s="8">
        <v>212000000</v>
      </c>
      <c r="K23" s="6" t="s">
        <v>62</v>
      </c>
    </row>
    <row r="24" spans="1:11" x14ac:dyDescent="0.2">
      <c r="A24" s="1">
        <v>13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1251</v>
      </c>
      <c r="H24" s="5" t="s">
        <v>62</v>
      </c>
      <c r="I24" s="5" t="s">
        <v>38</v>
      </c>
      <c r="J24" s="8">
        <v>1245000000</v>
      </c>
      <c r="K24" s="6" t="s">
        <v>62</v>
      </c>
    </row>
    <row r="25" spans="1:11" x14ac:dyDescent="0.2">
      <c r="A25" s="10">
        <v>13</v>
      </c>
      <c r="B25" s="10" t="s">
        <v>62</v>
      </c>
      <c r="C25" s="10" t="s">
        <v>17</v>
      </c>
      <c r="D25" s="10" t="s">
        <v>18</v>
      </c>
      <c r="E25" s="10" t="s">
        <v>62</v>
      </c>
      <c r="F25" s="10" t="s">
        <v>62</v>
      </c>
      <c r="G25" s="11">
        <v>1920</v>
      </c>
      <c r="H25" s="11" t="s">
        <v>62</v>
      </c>
      <c r="I25" s="11" t="s">
        <v>39</v>
      </c>
      <c r="J25" s="12">
        <f>SUM(J16:J24)</f>
        <v>7867005335</v>
      </c>
      <c r="K25" s="13" t="s">
        <v>62</v>
      </c>
    </row>
    <row r="26" spans="1:11" x14ac:dyDescent="0.2">
      <c r="A26" s="1">
        <v>13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6011</v>
      </c>
      <c r="H26" s="5" t="s">
        <v>62</v>
      </c>
      <c r="I26" s="5" t="s">
        <v>40</v>
      </c>
      <c r="J26" s="8">
        <v>71027</v>
      </c>
      <c r="K26" s="6" t="s">
        <v>62</v>
      </c>
    </row>
    <row r="27" spans="1:11" x14ac:dyDescent="0.2">
      <c r="A27" s="1">
        <v>13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6012</v>
      </c>
      <c r="H27" s="5" t="s">
        <v>62</v>
      </c>
      <c r="I27" s="5" t="s">
        <v>41</v>
      </c>
      <c r="J27" s="8">
        <v>189511855</v>
      </c>
      <c r="K27" s="6" t="s">
        <v>62</v>
      </c>
    </row>
    <row r="28" spans="1:11" x14ac:dyDescent="0.2">
      <c r="A28" s="1">
        <v>13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6013</v>
      </c>
      <c r="H28" s="5" t="s">
        <v>62</v>
      </c>
      <c r="I28" s="5" t="s">
        <v>42</v>
      </c>
      <c r="J28" s="8">
        <v>68071918</v>
      </c>
      <c r="K28" s="6" t="s">
        <v>62</v>
      </c>
    </row>
    <row r="29" spans="1:11" x14ac:dyDescent="0.2">
      <c r="A29" s="1">
        <v>13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6014</v>
      </c>
      <c r="H29" s="5" t="s">
        <v>62</v>
      </c>
      <c r="I29" s="5" t="s">
        <v>43</v>
      </c>
      <c r="J29" s="8">
        <v>196664522</v>
      </c>
      <c r="K29" s="6" t="s">
        <v>62</v>
      </c>
    </row>
    <row r="30" spans="1:11" x14ac:dyDescent="0.2">
      <c r="A30" s="1">
        <v>13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6015</v>
      </c>
      <c r="H30" s="5" t="s">
        <v>62</v>
      </c>
      <c r="I30" s="5" t="s">
        <v>44</v>
      </c>
      <c r="J30" s="8">
        <v>4377686013</v>
      </c>
      <c r="K30" s="6" t="s">
        <v>62</v>
      </c>
    </row>
    <row r="31" spans="1:11" x14ac:dyDescent="0.2">
      <c r="A31" s="1">
        <v>13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6016</v>
      </c>
      <c r="H31" s="5" t="s">
        <v>62</v>
      </c>
      <c r="I31" s="5" t="s">
        <v>45</v>
      </c>
      <c r="J31" s="8">
        <v>3035000000</v>
      </c>
      <c r="K31" s="6" t="s">
        <v>62</v>
      </c>
    </row>
    <row r="32" spans="1:11" x14ac:dyDescent="0.2">
      <c r="A32" s="10">
        <v>13</v>
      </c>
      <c r="B32" s="10" t="s">
        <v>62</v>
      </c>
      <c r="C32" s="10" t="s">
        <v>17</v>
      </c>
      <c r="D32" s="10" t="s">
        <v>18</v>
      </c>
      <c r="E32" s="10" t="s">
        <v>62</v>
      </c>
      <c r="F32" s="10" t="s">
        <v>62</v>
      </c>
      <c r="G32" s="11">
        <v>6190</v>
      </c>
      <c r="H32" s="11" t="s">
        <v>62</v>
      </c>
      <c r="I32" s="11" t="s">
        <v>46</v>
      </c>
      <c r="J32" s="12">
        <f>IF(SUM(J16:J24)=SUM(J26:J31),SUM(J26:J31), "ERROR: Line 1920 &lt;&gt; Line 6190")</f>
        <v>7867005335</v>
      </c>
      <c r="K3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48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49</v>
      </c>
    </row>
    <row r="7" spans="1:2" x14ac:dyDescent="0.2">
      <c r="A7" s="1" t="s">
        <v>62</v>
      </c>
      <c r="B7" s="9" t="s">
        <v>62</v>
      </c>
    </row>
    <row r="8" spans="1:2" ht="38.25" x14ac:dyDescent="0.2">
      <c r="A8" s="14" t="s">
        <v>50</v>
      </c>
      <c r="B8" s="15" t="s">
        <v>51</v>
      </c>
    </row>
    <row r="9" spans="1:2" x14ac:dyDescent="0.2">
      <c r="A9" s="1" t="s">
        <v>62</v>
      </c>
      <c r="B9" s="9" t="s">
        <v>62</v>
      </c>
    </row>
    <row r="10" spans="1:2" x14ac:dyDescent="0.2">
      <c r="A10" s="1" t="s">
        <v>62</v>
      </c>
      <c r="B10" s="16" t="s">
        <v>52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" t="s">
        <v>62</v>
      </c>
      <c r="B12" s="9" t="s">
        <v>62</v>
      </c>
    </row>
    <row r="13" spans="1:2" x14ac:dyDescent="0.2">
      <c r="A13" s="20" t="s">
        <v>53</v>
      </c>
      <c r="B13" s="19" t="s">
        <v>62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2024-04-15T14:08:58Z</dcterms:created>
  <dcterms:modified xsi:type="dcterms:W3CDTF">2024-04-15T18:09:37Z</dcterms:modified>
</cp:coreProperties>
</file>