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<sst xmlns="http://schemas.openxmlformats.org/spreadsheetml/2006/main" count="308" uniqueCount="56">
  <si>
    <t>FY 2024 Apportionment</t>
  </si>
  <si>
    <t>Funds provided by Public Law 112-55, 116-20, 116-260, 117-103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</si>
  <si>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</si>
  <si>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</si>
  <si>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</si>
  <si>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</si>
  <si>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</si>
  <si>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</si>
  <si>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</si>
  <si>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</si>
  <si>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</si>
  <si>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</si>
  <si>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</si>
  <si>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</si>
  <si>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</si>
  <si>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</si>
  <si>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/X</t>
  </si>
  <si>
    <t>X</t>
  </si>
  <si>
    <t>0125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</si>
  <si>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</si>
  <si>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</si>
  <si>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</si>
  <si>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</si>
  <si>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</si>
  <si>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</si>
  <si>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</si>
  <si>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</si>
  <si>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A - Unob Bal: Brought forward, Oct 1</t>
  </si>
  <si>
    <t>E</t>
  </si>
  <si>
    <t>Estimate - E - Unob Bal: Brought forward, Oct 1</t>
  </si>
  <si>
    <t>Unob Bal: Antic recov of prior year unpd/pd obl</t>
  </si>
  <si>
    <t>Estimate BA: Disc: Spending Auth: Antic Colls, Reimbs, Other</t>
  </si>
  <si>
    <t>Total budgetary resources avail (disc. and mand.)</t>
  </si>
  <si>
    <t>Salaries &amp; Expenses</t>
  </si>
  <si>
    <t>Consolidated and Further Continuing Appropriations Act</t>
  </si>
  <si>
    <t>Reimbursables</t>
  </si>
  <si>
    <t>Bipartisan Budget Act of 2018 Appropriations (Disaster Supplemental)</t>
  </si>
  <si>
    <t>Disaster Relief Act, 2019 (Disaster Supplemental)</t>
  </si>
  <si>
    <t>Disaster Relief Supplemental Appropriations Act, 2023</t>
  </si>
  <si>
    <t>Regional Technology Innovation Hubs</t>
  </si>
  <si>
    <t>Recompete Pilot Program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</si>
  <si>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</si>
  <si>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</si>
  <si>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</si>
  <si>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</si>
  <si>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</si>
  <si>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</si>
  <si>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</si>
  <si>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</si>
  <si>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</si>
  <si>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</si>
  <si>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</si>
  <si>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2023-12-20 11:12 AM</t>
  </si>
  <si>
    <t xml:space="preserve">TAF(s) Included: </t>
  </si>
  <si>
    <t xml:space="preserve">13-0125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</si>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</sst>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25035051</v>
      </c>
      <c r="K16" s="6" t="s">
        <v>55</v>
      </c>
    </row>
    <row r="17" spans="1:11" x14ac:dyDescent="0.2">
      <c r="A17" s="1">
        <v>13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10000</v>
      </c>
      <c r="K18" s="6" t="s">
        <v>55</v>
      </c>
    </row>
    <row r="19" spans="1:11" x14ac:dyDescent="0.2">
      <c r="A19" s="1">
        <v>13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1740</v>
      </c>
      <c r="H19" s="5" t="s">
        <v>28</v>
      </c>
      <c r="I19" s="5" t="s">
        <v>31</v>
      </c>
      <c r="J19" s="8">
        <v>5264938</v>
      </c>
      <c r="K19" s="6" t="s">
        <v>55</v>
      </c>
    </row>
    <row r="20" spans="1:11" x14ac:dyDescent="0.2">
      <c r="A20" s="10">
        <v>13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32</v>
      </c>
      <c r="J20" s="12">
        <f>SUM(J16:J19)</f>
        <v>30309989</v>
      </c>
      <c r="K20" s="13" t="s">
        <v>55</v>
      </c>
    </row>
    <row r="21" spans="1:11" x14ac:dyDescent="0.2">
      <c r="A21" s="1">
        <v>13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/>
      <c r="K21" s="6" t="s">
        <v>55</v>
      </c>
    </row>
    <row r="22" spans="1:11" x14ac:dyDescent="0.2">
      <c r="A22" s="1">
        <v>13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194045</v>
      </c>
      <c r="K22" s="6" t="s">
        <v>55</v>
      </c>
    </row>
    <row r="23" spans="1:11" x14ac:dyDescent="0.2">
      <c r="A23" s="1">
        <v>13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8477366</v>
      </c>
      <c r="K23" s="6" t="s">
        <v>55</v>
      </c>
    </row>
    <row r="24" spans="1:11" x14ac:dyDescent="0.2">
      <c r="A24" s="1">
        <v>13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36</v>
      </c>
      <c r="J24" s="8">
        <v>211622</v>
      </c>
      <c r="K24" s="6" t="s">
        <v>55</v>
      </c>
    </row>
    <row r="25" spans="1:11" x14ac:dyDescent="0.2">
      <c r="A25" s="1">
        <v>13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37</v>
      </c>
      <c r="J25" s="8">
        <v>180790</v>
      </c>
      <c r="K25" s="6" t="s">
        <v>55</v>
      </c>
    </row>
    <row r="26" spans="1:11" x14ac:dyDescent="0.2">
      <c r="A26" s="1">
        <v>13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38</v>
      </c>
      <c r="J26" s="8">
        <v>7775166</v>
      </c>
      <c r="K26" s="6" t="s">
        <v>55</v>
      </c>
    </row>
    <row r="27" spans="1:11" x14ac:dyDescent="0.2">
      <c r="A27" s="1">
        <v>13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6017</v>
      </c>
      <c r="H27" s="5" t="s">
        <v>55</v>
      </c>
      <c r="I27" s="5" t="s">
        <v>39</v>
      </c>
      <c r="J27" s="8">
        <v>8525299</v>
      </c>
      <c r="K27" s="6" t="s">
        <v>55</v>
      </c>
    </row>
    <row r="28" spans="1:11" x14ac:dyDescent="0.2">
      <c r="A28" s="1">
        <v>13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6018</v>
      </c>
      <c r="H28" s="5" t="s">
        <v>55</v>
      </c>
      <c r="I28" s="5" t="s">
        <v>40</v>
      </c>
      <c r="J28" s="8">
        <v>4039667</v>
      </c>
      <c r="K28" s="6" t="s">
        <v>55</v>
      </c>
    </row>
    <row r="29" spans="1:11" x14ac:dyDescent="0.2">
      <c r="A29" s="1">
        <v>13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6170</v>
      </c>
      <c r="H29" s="5" t="s">
        <v>55</v>
      </c>
      <c r="I29" s="5" t="s">
        <v>41</v>
      </c>
      <c r="J29" s="8">
        <v>906034</v>
      </c>
      <c r="K29" s="6" t="s">
        <v>55</v>
      </c>
    </row>
    <row r="30" spans="1:11" x14ac:dyDescent="0.2">
      <c r="A30" s="10">
        <v>13</v>
      </c>
      <c r="B30" s="10" t="s">
        <v>55</v>
      </c>
      <c r="C30" s="10" t="s">
        <v>17</v>
      </c>
      <c r="D30" s="10" t="s">
        <v>18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42</v>
      </c>
      <c r="J30" s="12">
        <f>IF(SUM(J16:J19)=SUM(J21:J29),SUM(J21:J29), "ERROR: Line 1920 &lt;&gt; Line 6190")</f>
        <v>30309989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2023-12-20T11:12:58Z</dcterms:created>
  <dcterms:modified xsi:type="dcterms:W3CDTF">2023-12-20T16:12:58Z</dcterms:modified>
</cp:coreProperties>
</file>