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78" i="1" l="1"/>
  <c r="J56" i="1"/>
  <c r="J37" i="1"/>
  <c r="J27" i="1"/>
</calcChain>
</file>

<file path=xl/sharedStrings.xml><?xml version="1.0" encoding="utf-8"?>
<sst xmlns="http://schemas.openxmlformats.org/spreadsheetml/2006/main" count="685" uniqueCount="128">
  <si>
    <t>FY 2024 Apportionment</t>
  </si>
  <si>
    <t>Funds provided by Public Law 115-334, 116-6, 116-94, 116-260, 117-58, 117-103, 117-328, 110-329,118-</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</si>
  <si>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</si>
  <si>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</si>
  <si>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</si>
  <si>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</si>
  <si>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</si>
  <si>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</si>
  <si>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</si>
  <si>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</si>
  <si>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</si>
  <si>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</si>
  <si>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</si>
  <si>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</si>
  <si>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Rural Development</t>
  </si>
  <si>
    <t>Account: Salaries and Expenses (005-55-0403)</t>
  </si>
  <si>
    <t>TAFS: 12-0403 /2024</t>
  </si>
  <si>
    <t>0403</t>
  </si>
  <si>
    <t>IterNo</t>
  </si>
  <si>
    <t>Last Approved Apportionment: 2024-07-05</t>
  </si>
  <si>
    <t>RptCat</t>
  </si>
  <si>
    <t>NO</t>
  </si>
  <si>
    <t>Reporting Categories</t>
  </si>
  <si>
    <t>AdjAut</t>
  </si>
  <si>
    <t>YES</t>
  </si>
  <si>
    <t>Adjustment Authority provided</t>
  </si>
  <si>
    <t>BA: Disc: Appropriation</t>
  </si>
  <si>
    <t>BA: Disc: Appropriations transferred to other accounts (12 X 0403)</t>
  </si>
  <si>
    <t>B4</t>
  </si>
  <si>
    <t>BA: Disc: Appropriations transferred to other accounts (12 24/25 0403)</t>
  </si>
  <si>
    <t>B8</t>
  </si>
  <si>
    <t>BA: Mand: Exercised borrow auth xfer from oth acct</t>
  </si>
  <si>
    <t>B5</t>
  </si>
  <si>
    <t>SEQ</t>
  </si>
  <si>
    <t>BA: Mand: New\Unob bal of approps perm reduced</t>
  </si>
  <si>
    <t>BA: Disc: Spending auth: Collected</t>
  </si>
  <si>
    <t>BA: Disc: Spending auth: Collected (Broadband)</t>
  </si>
  <si>
    <t>B1</t>
  </si>
  <si>
    <t>BA: Disc: Spending auth: Collected (Infrastructure Investment and Jobs Act)</t>
  </si>
  <si>
    <t>B2</t>
  </si>
  <si>
    <t>BA: Disc: Spending auth: Collected (IAA Reimbs)</t>
  </si>
  <si>
    <t>BA: Disc: Spending auth: Chng uncoll pymts Fed src</t>
  </si>
  <si>
    <t>BA: Disc: Spending auth:Antic colls, reimbs, other</t>
  </si>
  <si>
    <t>Total budgetary resources avail (disc. and mand.)</t>
  </si>
  <si>
    <t>Category A -- 1st quarter</t>
  </si>
  <si>
    <t>Category A --  Program Account Transfer - 1st Quarter</t>
  </si>
  <si>
    <t>Category A -- 2nd quarter</t>
  </si>
  <si>
    <t>Category A --  Program Account Transfer - 2nd Quarter</t>
  </si>
  <si>
    <t>Category B --  Farm Bill Sec. 9002 Biobased Markets Program</t>
  </si>
  <si>
    <t>Category B --  Broadband-Technical Assistance</t>
  </si>
  <si>
    <t>Category B --  Broadband-Administration Assistance</t>
  </si>
  <si>
    <t>Category B --  Infrastructure Investment and Jobs Act-Technical Assistance</t>
  </si>
  <si>
    <t>Category B --  IAA Miscellaneous</t>
  </si>
  <si>
    <t>Total budgetary resources available</t>
  </si>
  <si>
    <t>A2</t>
  </si>
  <si>
    <t>TAFS: 12-0403 /X</t>
  </si>
  <si>
    <t>X</t>
  </si>
  <si>
    <t>DA</t>
  </si>
  <si>
    <t>Discretionary Actual-Unobl Bal: Brought forward, October 1</t>
  </si>
  <si>
    <t>MA</t>
  </si>
  <si>
    <t>Mandatory Actual-Unobl Bal: Brought forward, October 1</t>
  </si>
  <si>
    <t>Unob Bal: Transferred from other accounts</t>
  </si>
  <si>
    <t>B6</t>
  </si>
  <si>
    <t>Unob Bal: Recov of prior year unpaid obligations</t>
  </si>
  <si>
    <t>Unob Bal: Recov of prior year paid obligations</t>
  </si>
  <si>
    <t>BA: Disc: Approps transferred from other accounts</t>
  </si>
  <si>
    <t>BA: Disc: Appropriations:Antic nonexpend trans net (12 24 0403)</t>
  </si>
  <si>
    <t>B9</t>
  </si>
  <si>
    <t>BA: Mand: Spending auth: Collected</t>
  </si>
  <si>
    <t>BA: Mand: Spending auth:Antic colls, reimbs, other</t>
  </si>
  <si>
    <t>B7</t>
  </si>
  <si>
    <t>Category A -- 4th quarter</t>
  </si>
  <si>
    <t>Category B -- Administrative Expenses - Federal Financial Bank Fees</t>
  </si>
  <si>
    <t>Category B -- Administrative Expenses - Appalachian Regional Commission</t>
  </si>
  <si>
    <t>Category B -- Administrative Expenses - American Iron and Steel</t>
  </si>
  <si>
    <t>Category B -- Administrative Expenses - Alaskan Villages Program</t>
  </si>
  <si>
    <t>Category B -- Administrative Expenses - Economic Impact Initiative</t>
  </si>
  <si>
    <t>Category B -- Administrative Expenses - Local Agriculture Market Program</t>
  </si>
  <si>
    <t>Category B -- Administrative Expenses - Guaranteed User System</t>
  </si>
  <si>
    <t>Category B -- Administrative Expenses - DOJ Settlement</t>
  </si>
  <si>
    <t>Category B -- Goodfellow Federal Facility (GP 792)</t>
  </si>
  <si>
    <t>Category B -- ACRR Admin - Local Agriculture Market Program</t>
  </si>
  <si>
    <t>Category B -- Administrative Expenses - Interchange</t>
  </si>
  <si>
    <t>Category B -- IAA -- WCF SURPASS</t>
  </si>
  <si>
    <t>Category B - Information Technology</t>
  </si>
  <si>
    <t>Category B - Disaster Grants (Div N) Administrative Expense (RHS) 12x1953 RHAG</t>
  </si>
  <si>
    <t>Category B - Disaster Grants (Division N) (RHS) 12x1951 CF</t>
  </si>
  <si>
    <t>Category B - Disaster Grants (Div N) Administrative Expense (RUS) 12x1980 WWD</t>
  </si>
  <si>
    <t>Category B - Misc Reimbursables Disc</t>
  </si>
  <si>
    <t>Category B - Disaster Assistance Fund</t>
  </si>
  <si>
    <t>Category B - NEF</t>
  </si>
  <si>
    <t>Category B - ADDSTR</t>
  </si>
  <si>
    <t>A1</t>
  </si>
  <si>
    <t>OMB Footnotes</t>
  </si>
  <si>
    <t>Footnotes for Apportioned Amounts</t>
  </si>
  <si>
    <t xml:space="preserve">A1 </t>
  </si>
  <si>
    <t>This apportionment provides actual unobligated balances carried over from FY 2023.  To the extent authorized by law, these amounts may be adjusted for indefinite appropriations, actual unobligated balances, actual recoveries of prior year obligations, actual reimbursements earned, including reimbursements and offsetting collections from non-Federal/Federal sources, contributions from non-Federal/Federal sources, and release of contingency funds.  Transfer of funds authorized by law to or from any of the accounts listed may be made without further action by OMB.  This apportionment also makes available interests payments to Treasury on borrowings and capitalized costs. [Rationale: Footnote signifies that this TAFS has received or may receive an automatic apportionment.]</t>
  </si>
  <si>
    <t xml:space="preserve">A2 </t>
  </si>
  <si>
    <t>To the extent authorized by law, these amounts may be increased or decreased for indefinite appropriations, actual reimbursements earned, including reimbursements and offsetting collections from non-Federal/Federal sources, contributions from non-Federal/Federal sources, and release of contingency funds without further action by OMB.  Transfer of funds authorized by law to or from any of the accounts listed may be made without further action by OMB. [Rationale: Footnote signifies that this TAFS has received or may receive an automatic apportionment.]</t>
  </si>
  <si>
    <t>Footnotes for Budgetary Resources</t>
  </si>
  <si>
    <t xml:space="preserve">B1 </t>
  </si>
  <si>
    <t>Public Laws 116-6, 116-94, and 116-260 authorize that of the funds available under this section, not more than four percent of the funds can be used for administrative costs to carry out this pilot program and up to three percent may be utilized for technical assistance and predevelopment planning activities to support the most rural communities.</t>
  </si>
  <si>
    <t xml:space="preserve">B2 </t>
  </si>
  <si>
    <t>Public Laws 117-58 authorize that,  : and up to three percent of the amounts provided under this heading in this Act shall be for technical assistance and predevelopment planning activities to support rural communities, of which $5,000,000 shall have a priority for the establishment and growth of cooperatives to offer broadband.</t>
  </si>
  <si>
    <t xml:space="preserve">B4 </t>
  </si>
  <si>
    <t>Public Law 118-42 gives the authority to transfer annual funds to the no year funds TAS 12-0403. The amount being transferred was determined by identifying Technology Office expenses that need to be funded during the full year. While the enacted law requires RD to spend no less than $75m, RD has chosen to provide $106,317,367 for Information Technology Office expenses.</t>
  </si>
  <si>
    <t xml:space="preserve">B5 </t>
  </si>
  <si>
    <t>Public Law 115-334 (132 STAT. 4883), the Agriculture Improvement Act of 2018, as amended by PL 118-22, the "Further Continuing Appropriations and Other Extensions Act, 2024" authorizes the Commodity Credit Corporation to transfer $3,000,000 each year from 2019 to 2024, for the Secretary to use to carry out SEC. 9002, Biobased Markets Program. Sequestration is at 5.7 percent for FY24.</t>
  </si>
  <si>
    <t xml:space="preserve">B6 </t>
  </si>
  <si>
    <t>12X1951and 12X0403, Line 1011:  Discretionary transfer of funds from the Rural Development Disaster Assistance Fund, account 12X0405, per the Congressional Appropriation Committees notifications, signed by Secretary Vilsack on 4 January, 2024.</t>
  </si>
  <si>
    <t xml:space="preserve">B7 </t>
  </si>
  <si>
    <t>Amounts on this apportionment are rounded up to ensure apportioned amounts reflect actual resources available per section 120.21 of OMB Circular A-11.  As a result, amounts shown as budgetary resources may be lower than actual amounts reported on the SF-133.</t>
  </si>
  <si>
    <t xml:space="preserve">B8 </t>
  </si>
  <si>
    <t>Public Law 118-42 gives the authority to transfer annual funds to the 24/25 year funds TAS 12-0403. The amount being transferred was determined by identifying Rural Partners Network activities.  $1,500,000 will be transferred to 12 24/25 0403 for Rural Partners Network activities.</t>
  </si>
  <si>
    <t xml:space="preserve">B9 </t>
  </si>
  <si>
    <t>Consistent with the requirements for the Nonrecurring Expenses Fund (NEF) authority, 7 U.S.C. 2250b, USDA submitted a 15-day Congressional notification on May 31, 2024. Rural Development is receiving $22,000,000 in funding from NEF.</t>
  </si>
  <si>
    <t>End of File</t>
  </si>
  <si>
    <t>OMB Approved this apportionment request using
the web-based apportionment system</t>
  </si>
  <si>
    <t>Mark Affixed By:</t>
  </si>
  <si>
    <t>/s/ signature</t>
  </si>
  <si>
    <t xml:space="preserve">Deputy Associate Director for Natural Resources                                                                                                                                                         </t>
  </si>
  <si>
    <t>Signed On:</t>
  </si>
  <si>
    <t>2024-09-16 04:39 PM</t>
  </si>
  <si>
    <t xml:space="preserve">TAF(s) Included: </t>
  </si>
  <si>
    <t xml:space="preserve">12-0403 \2024 </t>
  </si>
  <si>
    <t xml:space="preserve"> </t>
  </si>
  <si>
    <t xml:space="preserve">12-0403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</si>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</sst>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127</v>
      </c>
      <c r="B1" s="1" t="s">
        <v>127</v>
      </c>
      <c r="C1" s="1" t="s">
        <v>127</v>
      </c>
      <c r="D1" s="1" t="s">
        <v>127</v>
      </c>
      <c r="E1" s="1" t="s">
        <v>127</v>
      </c>
      <c r="F1" s="1" t="s">
        <v>127</v>
      </c>
      <c r="G1" s="1" t="s">
        <v>127</v>
      </c>
      <c r="H1" s="1" t="s">
        <v>127</v>
      </c>
      <c r="I1" s="1" t="s">
        <v>127</v>
      </c>
      <c r="J1" s="1"/>
      <c r="K1" s="1" t="s">
        <v>127</v>
      </c>
    </row>
    <row r="2" spans="1:11" x14ac:dyDescent="0.2">
      <c r="A2" s="19" t="s">
        <v>0</v>
      </c>
      <c r="B2" s="19" t="s">
        <v>127</v>
      </c>
      <c r="C2" s="19" t="s">
        <v>127</v>
      </c>
      <c r="D2" s="19" t="s">
        <v>127</v>
      </c>
      <c r="E2" s="19" t="s">
        <v>127</v>
      </c>
      <c r="F2" s="19" t="s">
        <v>127</v>
      </c>
      <c r="G2" s="19" t="s">
        <v>127</v>
      </c>
      <c r="H2" s="19" t="s">
        <v>127</v>
      </c>
      <c r="I2" s="19" t="s">
        <v>127</v>
      </c>
      <c r="J2" s="19"/>
      <c r="K2" s="19" t="s">
        <v>127</v>
      </c>
    </row>
    <row r="3" spans="1:11" x14ac:dyDescent="0.2">
      <c r="A3" s="19" t="s">
        <v>1</v>
      </c>
      <c r="B3" s="19" t="s">
        <v>127</v>
      </c>
      <c r="C3" s="19" t="s">
        <v>127</v>
      </c>
      <c r="D3" s="19" t="s">
        <v>127</v>
      </c>
      <c r="E3" s="19" t="s">
        <v>127</v>
      </c>
      <c r="F3" s="19" t="s">
        <v>127</v>
      </c>
      <c r="G3" s="19" t="s">
        <v>127</v>
      </c>
      <c r="H3" s="19" t="s">
        <v>127</v>
      </c>
      <c r="I3" s="19" t="s">
        <v>127</v>
      </c>
      <c r="J3" s="19"/>
      <c r="K3" s="19" t="s">
        <v>127</v>
      </c>
    </row>
    <row r="4" spans="1:11" x14ac:dyDescent="0.2">
      <c r="A4" s="1" t="s">
        <v>127</v>
      </c>
      <c r="B4" s="1" t="s">
        <v>127</v>
      </c>
      <c r="C4" s="1" t="s">
        <v>127</v>
      </c>
      <c r="D4" s="1" t="s">
        <v>127</v>
      </c>
      <c r="E4" s="1" t="s">
        <v>127</v>
      </c>
      <c r="F4" s="1" t="s">
        <v>127</v>
      </c>
      <c r="G4" s="1" t="s">
        <v>127</v>
      </c>
      <c r="H4" s="1" t="s">
        <v>127</v>
      </c>
      <c r="I4" s="1" t="s">
        <v>127</v>
      </c>
      <c r="J4" s="1"/>
      <c r="K4" s="1" t="s">
        <v>127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127</v>
      </c>
      <c r="B6" s="1" t="s">
        <v>127</v>
      </c>
      <c r="C6" s="1" t="s">
        <v>127</v>
      </c>
      <c r="D6" s="1" t="s">
        <v>127</v>
      </c>
      <c r="E6" s="1" t="s">
        <v>127</v>
      </c>
      <c r="F6" s="1" t="s">
        <v>127</v>
      </c>
      <c r="G6" s="4" t="s">
        <v>127</v>
      </c>
      <c r="H6" s="5" t="s">
        <v>127</v>
      </c>
      <c r="I6" s="5" t="s">
        <v>127</v>
      </c>
      <c r="J6" s="8"/>
      <c r="K6" s="6" t="s">
        <v>127</v>
      </c>
    </row>
    <row r="7" spans="1:11" x14ac:dyDescent="0.2">
      <c r="A7" s="1" t="s">
        <v>127</v>
      </c>
      <c r="B7" s="1" t="s">
        <v>127</v>
      </c>
      <c r="C7" s="1" t="s">
        <v>127</v>
      </c>
      <c r="D7" s="1" t="s">
        <v>127</v>
      </c>
      <c r="E7" s="1" t="s">
        <v>127</v>
      </c>
      <c r="F7" s="1" t="s">
        <v>127</v>
      </c>
      <c r="G7" s="4" t="s">
        <v>127</v>
      </c>
      <c r="H7" s="5" t="s">
        <v>127</v>
      </c>
      <c r="I7" s="5" t="s">
        <v>127</v>
      </c>
      <c r="J7" s="8"/>
      <c r="K7" s="6" t="s">
        <v>127</v>
      </c>
    </row>
    <row r="8" spans="1:11" x14ac:dyDescent="0.2">
      <c r="A8" s="1" t="s">
        <v>127</v>
      </c>
      <c r="B8" s="1" t="s">
        <v>127</v>
      </c>
      <c r="C8" s="1" t="s">
        <v>127</v>
      </c>
      <c r="D8" s="1" t="s">
        <v>127</v>
      </c>
      <c r="E8" s="1" t="s">
        <v>127</v>
      </c>
      <c r="F8" s="1" t="s">
        <v>127</v>
      </c>
      <c r="G8" s="4" t="s">
        <v>127</v>
      </c>
      <c r="H8" s="5" t="s">
        <v>127</v>
      </c>
      <c r="I8" s="7" t="s">
        <v>13</v>
      </c>
      <c r="J8" s="8"/>
      <c r="K8" s="6" t="s">
        <v>127</v>
      </c>
    </row>
    <row r="9" spans="1:11" x14ac:dyDescent="0.2">
      <c r="A9" s="1" t="s">
        <v>127</v>
      </c>
      <c r="B9" s="1" t="s">
        <v>127</v>
      </c>
      <c r="C9" s="1" t="s">
        <v>127</v>
      </c>
      <c r="D9" s="1" t="s">
        <v>127</v>
      </c>
      <c r="E9" s="1" t="s">
        <v>127</v>
      </c>
      <c r="F9" s="1" t="s">
        <v>127</v>
      </c>
      <c r="G9" s="4" t="s">
        <v>127</v>
      </c>
      <c r="H9" s="5" t="s">
        <v>127</v>
      </c>
      <c r="I9" s="7" t="s">
        <v>14</v>
      </c>
      <c r="J9" s="8"/>
      <c r="K9" s="6" t="s">
        <v>127</v>
      </c>
    </row>
    <row r="10" spans="1:11" x14ac:dyDescent="0.2">
      <c r="A10" s="1" t="s">
        <v>127</v>
      </c>
      <c r="B10" s="1" t="s">
        <v>127</v>
      </c>
      <c r="C10" s="1" t="s">
        <v>127</v>
      </c>
      <c r="D10" s="1" t="s">
        <v>127</v>
      </c>
      <c r="E10" s="1" t="s">
        <v>127</v>
      </c>
      <c r="F10" s="1" t="s">
        <v>127</v>
      </c>
      <c r="G10" s="4" t="s">
        <v>127</v>
      </c>
      <c r="H10" s="5" t="s">
        <v>127</v>
      </c>
      <c r="I10" s="7" t="s">
        <v>15</v>
      </c>
      <c r="J10" s="8"/>
      <c r="K10" s="6" t="s">
        <v>127</v>
      </c>
    </row>
    <row r="11" spans="1:11" x14ac:dyDescent="0.2">
      <c r="A11" s="1" t="s">
        <v>127</v>
      </c>
      <c r="B11" s="1" t="s">
        <v>127</v>
      </c>
      <c r="C11" s="1" t="s">
        <v>127</v>
      </c>
      <c r="D11" s="1" t="s">
        <v>127</v>
      </c>
      <c r="E11" s="1" t="s">
        <v>127</v>
      </c>
      <c r="F11" s="1" t="s">
        <v>127</v>
      </c>
      <c r="G11" s="4" t="s">
        <v>127</v>
      </c>
      <c r="H11" s="5" t="s">
        <v>127</v>
      </c>
      <c r="I11" s="7" t="s">
        <v>16</v>
      </c>
      <c r="J11" s="8"/>
      <c r="K11" s="6" t="s">
        <v>127</v>
      </c>
    </row>
    <row r="12" spans="1:11" x14ac:dyDescent="0.2">
      <c r="A12" s="1" t="s">
        <v>127</v>
      </c>
      <c r="B12" s="1" t="s">
        <v>127</v>
      </c>
      <c r="C12" s="1" t="s">
        <v>127</v>
      </c>
      <c r="D12" s="1" t="s">
        <v>127</v>
      </c>
      <c r="E12" s="1" t="s">
        <v>127</v>
      </c>
      <c r="F12" s="1" t="s">
        <v>127</v>
      </c>
      <c r="G12" s="4" t="s">
        <v>127</v>
      </c>
      <c r="H12" s="5" t="s">
        <v>127</v>
      </c>
      <c r="I12" s="5" t="s">
        <v>127</v>
      </c>
      <c r="J12" s="8"/>
      <c r="K12" s="6" t="s">
        <v>127</v>
      </c>
    </row>
    <row r="13" spans="1:11" x14ac:dyDescent="0.2">
      <c r="A13" s="1">
        <v>12</v>
      </c>
      <c r="B13" s="1" t="s">
        <v>127</v>
      </c>
      <c r="C13" s="1">
        <v>2024</v>
      </c>
      <c r="D13" s="1" t="s">
        <v>17</v>
      </c>
      <c r="E13" s="1" t="s">
        <v>127</v>
      </c>
      <c r="F13" s="1" t="s">
        <v>127</v>
      </c>
      <c r="G13" s="4" t="s">
        <v>18</v>
      </c>
      <c r="H13" s="5">
        <v>7</v>
      </c>
      <c r="I13" s="5" t="s">
        <v>19</v>
      </c>
      <c r="J13" s="8"/>
      <c r="K13" s="6" t="s">
        <v>127</v>
      </c>
    </row>
    <row r="14" spans="1:11" x14ac:dyDescent="0.2">
      <c r="A14" s="1">
        <v>12</v>
      </c>
      <c r="B14" s="1" t="s">
        <v>127</v>
      </c>
      <c r="C14" s="1">
        <v>2024</v>
      </c>
      <c r="D14" s="1" t="s">
        <v>17</v>
      </c>
      <c r="E14" s="1" t="s">
        <v>127</v>
      </c>
      <c r="F14" s="1" t="s">
        <v>127</v>
      </c>
      <c r="G14" s="4" t="s">
        <v>20</v>
      </c>
      <c r="H14" s="5" t="s">
        <v>21</v>
      </c>
      <c r="I14" s="5" t="s">
        <v>22</v>
      </c>
      <c r="J14" s="8"/>
      <c r="K14" s="6" t="s">
        <v>127</v>
      </c>
    </row>
    <row r="15" spans="1:11" x14ac:dyDescent="0.2">
      <c r="A15" s="1">
        <v>12</v>
      </c>
      <c r="B15" s="1" t="s">
        <v>127</v>
      </c>
      <c r="C15" s="1">
        <v>2024</v>
      </c>
      <c r="D15" s="1" t="s">
        <v>17</v>
      </c>
      <c r="E15" s="1" t="s">
        <v>127</v>
      </c>
      <c r="F15" s="1" t="s">
        <v>127</v>
      </c>
      <c r="G15" s="4" t="s">
        <v>23</v>
      </c>
      <c r="H15" s="5" t="s">
        <v>24</v>
      </c>
      <c r="I15" s="5" t="s">
        <v>25</v>
      </c>
      <c r="J15" s="8"/>
      <c r="K15" s="6" t="s">
        <v>127</v>
      </c>
    </row>
    <row r="16" spans="1:11" x14ac:dyDescent="0.2">
      <c r="A16" s="1">
        <v>12</v>
      </c>
      <c r="B16" s="1" t="s">
        <v>127</v>
      </c>
      <c r="C16" s="1">
        <v>2024</v>
      </c>
      <c r="D16" s="1" t="s">
        <v>17</v>
      </c>
      <c r="E16" s="1" t="s">
        <v>127</v>
      </c>
      <c r="F16" s="1" t="s">
        <v>127</v>
      </c>
      <c r="G16" s="4">
        <v>1100</v>
      </c>
      <c r="H16" s="5" t="s">
        <v>127</v>
      </c>
      <c r="I16" s="5" t="s">
        <v>26</v>
      </c>
      <c r="J16" s="8">
        <v>351087000</v>
      </c>
      <c r="K16" s="6" t="s">
        <v>127</v>
      </c>
    </row>
    <row r="17" spans="1:11" x14ac:dyDescent="0.2">
      <c r="A17" s="1">
        <v>12</v>
      </c>
      <c r="B17" s="1" t="s">
        <v>127</v>
      </c>
      <c r="C17" s="1">
        <v>2024</v>
      </c>
      <c r="D17" s="1" t="s">
        <v>17</v>
      </c>
      <c r="E17" s="1" t="s">
        <v>127</v>
      </c>
      <c r="F17" s="1" t="s">
        <v>127</v>
      </c>
      <c r="G17" s="4">
        <v>1120</v>
      </c>
      <c r="H17" s="5">
        <v>1</v>
      </c>
      <c r="I17" s="5" t="s">
        <v>27</v>
      </c>
      <c r="J17" s="8">
        <v>-106317367</v>
      </c>
      <c r="K17" s="6" t="s">
        <v>28</v>
      </c>
    </row>
    <row r="18" spans="1:11" x14ac:dyDescent="0.2">
      <c r="A18" s="1">
        <v>12</v>
      </c>
      <c r="B18" s="1" t="s">
        <v>127</v>
      </c>
      <c r="C18" s="1">
        <v>2024</v>
      </c>
      <c r="D18" s="1" t="s">
        <v>17</v>
      </c>
      <c r="E18" s="1" t="s">
        <v>127</v>
      </c>
      <c r="F18" s="1" t="s">
        <v>127</v>
      </c>
      <c r="G18" s="4">
        <v>1120</v>
      </c>
      <c r="H18" s="5">
        <v>2</v>
      </c>
      <c r="I18" s="5" t="s">
        <v>29</v>
      </c>
      <c r="J18" s="8">
        <v>-1500000</v>
      </c>
      <c r="K18" s="6" t="s">
        <v>30</v>
      </c>
    </row>
    <row r="19" spans="1:11" x14ac:dyDescent="0.2">
      <c r="A19" s="1">
        <v>12</v>
      </c>
      <c r="B19" s="1" t="s">
        <v>127</v>
      </c>
      <c r="C19" s="1">
        <v>2024</v>
      </c>
      <c r="D19" s="1" t="s">
        <v>17</v>
      </c>
      <c r="E19" s="1" t="s">
        <v>127</v>
      </c>
      <c r="F19" s="1" t="s">
        <v>127</v>
      </c>
      <c r="G19" s="4">
        <v>1222</v>
      </c>
      <c r="H19" s="5" t="s">
        <v>127</v>
      </c>
      <c r="I19" s="5" t="s">
        <v>31</v>
      </c>
      <c r="J19" s="8">
        <v>3000000</v>
      </c>
      <c r="K19" s="6" t="s">
        <v>32</v>
      </c>
    </row>
    <row r="20" spans="1:11" x14ac:dyDescent="0.2">
      <c r="A20" s="1">
        <v>12</v>
      </c>
      <c r="B20" s="1" t="s">
        <v>127</v>
      </c>
      <c r="C20" s="1">
        <v>2024</v>
      </c>
      <c r="D20" s="1" t="s">
        <v>17</v>
      </c>
      <c r="E20" s="1" t="s">
        <v>127</v>
      </c>
      <c r="F20" s="1" t="s">
        <v>127</v>
      </c>
      <c r="G20" s="4">
        <v>1230</v>
      </c>
      <c r="H20" s="5" t="s">
        <v>33</v>
      </c>
      <c r="I20" s="5" t="s">
        <v>34</v>
      </c>
      <c r="J20" s="8">
        <v>-171000</v>
      </c>
      <c r="K20" s="6" t="s">
        <v>32</v>
      </c>
    </row>
    <row r="21" spans="1:11" x14ac:dyDescent="0.2">
      <c r="A21" s="1">
        <v>12</v>
      </c>
      <c r="B21" s="1" t="s">
        <v>127</v>
      </c>
      <c r="C21" s="1">
        <v>2024</v>
      </c>
      <c r="D21" s="1" t="s">
        <v>17</v>
      </c>
      <c r="E21" s="1" t="s">
        <v>127</v>
      </c>
      <c r="F21" s="1" t="s">
        <v>127</v>
      </c>
      <c r="G21" s="4">
        <v>1700</v>
      </c>
      <c r="H21" s="5">
        <v>1</v>
      </c>
      <c r="I21" s="5" t="s">
        <v>35</v>
      </c>
      <c r="J21" s="8">
        <v>449992000</v>
      </c>
      <c r="K21" s="6" t="s">
        <v>127</v>
      </c>
    </row>
    <row r="22" spans="1:11" x14ac:dyDescent="0.2">
      <c r="A22" s="1">
        <v>12</v>
      </c>
      <c r="B22" s="1" t="s">
        <v>127</v>
      </c>
      <c r="C22" s="1">
        <v>2024</v>
      </c>
      <c r="D22" s="1" t="s">
        <v>17</v>
      </c>
      <c r="E22" s="1" t="s">
        <v>127</v>
      </c>
      <c r="F22" s="1" t="s">
        <v>127</v>
      </c>
      <c r="G22" s="4">
        <v>1700</v>
      </c>
      <c r="H22" s="5">
        <v>2</v>
      </c>
      <c r="I22" s="5" t="s">
        <v>36</v>
      </c>
      <c r="J22" s="8">
        <v>15745399</v>
      </c>
      <c r="K22" s="6" t="s">
        <v>37</v>
      </c>
    </row>
    <row r="23" spans="1:11" x14ac:dyDescent="0.2">
      <c r="A23" s="1">
        <v>12</v>
      </c>
      <c r="B23" s="1" t="s">
        <v>127</v>
      </c>
      <c r="C23" s="1">
        <v>2024</v>
      </c>
      <c r="D23" s="1" t="s">
        <v>17</v>
      </c>
      <c r="E23" s="1" t="s">
        <v>127</v>
      </c>
      <c r="F23" s="1" t="s">
        <v>127</v>
      </c>
      <c r="G23" s="4">
        <v>1700</v>
      </c>
      <c r="H23" s="5">
        <v>3</v>
      </c>
      <c r="I23" s="5" t="s">
        <v>38</v>
      </c>
      <c r="J23" s="8">
        <v>17575493</v>
      </c>
      <c r="K23" s="6" t="s">
        <v>39</v>
      </c>
    </row>
    <row r="24" spans="1:11" x14ac:dyDescent="0.2">
      <c r="A24" s="1">
        <v>12</v>
      </c>
      <c r="B24" s="1" t="s">
        <v>127</v>
      </c>
      <c r="C24" s="1">
        <v>2024</v>
      </c>
      <c r="D24" s="1" t="s">
        <v>17</v>
      </c>
      <c r="E24" s="1" t="s">
        <v>127</v>
      </c>
      <c r="F24" s="1" t="s">
        <v>127</v>
      </c>
      <c r="G24" s="4">
        <v>1700</v>
      </c>
      <c r="H24" s="5">
        <v>4</v>
      </c>
      <c r="I24" s="5" t="s">
        <v>40</v>
      </c>
      <c r="J24" s="8">
        <v>10177719</v>
      </c>
      <c r="K24" s="6" t="s">
        <v>127</v>
      </c>
    </row>
    <row r="25" spans="1:11" x14ac:dyDescent="0.2">
      <c r="A25" s="1">
        <v>12</v>
      </c>
      <c r="B25" s="1" t="s">
        <v>127</v>
      </c>
      <c r="C25" s="1">
        <v>2024</v>
      </c>
      <c r="D25" s="1" t="s">
        <v>17</v>
      </c>
      <c r="E25" s="1" t="s">
        <v>127</v>
      </c>
      <c r="F25" s="1" t="s">
        <v>127</v>
      </c>
      <c r="G25" s="4">
        <v>1701</v>
      </c>
      <c r="H25" s="5" t="s">
        <v>127</v>
      </c>
      <c r="I25" s="5" t="s">
        <v>41</v>
      </c>
      <c r="J25" s="8">
        <v>2181941</v>
      </c>
      <c r="K25" s="6" t="s">
        <v>127</v>
      </c>
    </row>
    <row r="26" spans="1:11" x14ac:dyDescent="0.2">
      <c r="A26" s="1">
        <v>12</v>
      </c>
      <c r="B26" s="1" t="s">
        <v>127</v>
      </c>
      <c r="C26" s="1">
        <v>2024</v>
      </c>
      <c r="D26" s="1" t="s">
        <v>17</v>
      </c>
      <c r="E26" s="1" t="s">
        <v>127</v>
      </c>
      <c r="F26" s="1" t="s">
        <v>127</v>
      </c>
      <c r="G26" s="4">
        <v>1740</v>
      </c>
      <c r="H26" s="5">
        <v>3</v>
      </c>
      <c r="I26" s="5" t="s">
        <v>42</v>
      </c>
      <c r="J26" s="8">
        <v>3841314</v>
      </c>
      <c r="K26" s="6" t="s">
        <v>127</v>
      </c>
    </row>
    <row r="27" spans="1:11" x14ac:dyDescent="0.2">
      <c r="A27" s="10">
        <v>12</v>
      </c>
      <c r="B27" s="10" t="s">
        <v>127</v>
      </c>
      <c r="C27" s="10">
        <v>2024</v>
      </c>
      <c r="D27" s="10" t="s">
        <v>17</v>
      </c>
      <c r="E27" s="10" t="s">
        <v>127</v>
      </c>
      <c r="F27" s="10" t="s">
        <v>127</v>
      </c>
      <c r="G27" s="11">
        <v>1920</v>
      </c>
      <c r="H27" s="11" t="s">
        <v>127</v>
      </c>
      <c r="I27" s="11" t="s">
        <v>43</v>
      </c>
      <c r="J27" s="12">
        <f>SUM(J16:J26)</f>
        <v>745612499</v>
      </c>
      <c r="K27" s="13" t="s">
        <v>127</v>
      </c>
    </row>
    <row r="28" spans="1:11" x14ac:dyDescent="0.2">
      <c r="A28" s="1">
        <v>12</v>
      </c>
      <c r="B28" s="1" t="s">
        <v>127</v>
      </c>
      <c r="C28" s="1">
        <v>2024</v>
      </c>
      <c r="D28" s="1" t="s">
        <v>17</v>
      </c>
      <c r="E28" s="1" t="s">
        <v>127</v>
      </c>
      <c r="F28" s="1" t="s">
        <v>127</v>
      </c>
      <c r="G28" s="4">
        <v>6001</v>
      </c>
      <c r="H28" s="5">
        <v>1</v>
      </c>
      <c r="I28" s="5" t="s">
        <v>44</v>
      </c>
      <c r="J28" s="8">
        <v>83216079</v>
      </c>
      <c r="K28" s="6" t="s">
        <v>127</v>
      </c>
    </row>
    <row r="29" spans="1:11" x14ac:dyDescent="0.2">
      <c r="A29" s="1">
        <v>12</v>
      </c>
      <c r="B29" s="1" t="s">
        <v>127</v>
      </c>
      <c r="C29" s="1">
        <v>2024</v>
      </c>
      <c r="D29" s="1" t="s">
        <v>17</v>
      </c>
      <c r="E29" s="1" t="s">
        <v>127</v>
      </c>
      <c r="F29" s="1" t="s">
        <v>127</v>
      </c>
      <c r="G29" s="4">
        <v>6001</v>
      </c>
      <c r="H29" s="5">
        <v>2</v>
      </c>
      <c r="I29" s="5" t="s">
        <v>45</v>
      </c>
      <c r="J29" s="8">
        <v>136437575</v>
      </c>
      <c r="K29" s="6" t="s">
        <v>127</v>
      </c>
    </row>
    <row r="30" spans="1:11" x14ac:dyDescent="0.2">
      <c r="A30" s="1">
        <v>12</v>
      </c>
      <c r="B30" s="1" t="s">
        <v>127</v>
      </c>
      <c r="C30" s="1">
        <v>2024</v>
      </c>
      <c r="D30" s="1" t="s">
        <v>17</v>
      </c>
      <c r="E30" s="1" t="s">
        <v>127</v>
      </c>
      <c r="F30" s="1" t="s">
        <v>127</v>
      </c>
      <c r="G30" s="4">
        <v>6002</v>
      </c>
      <c r="H30" s="5">
        <v>1</v>
      </c>
      <c r="I30" s="5" t="s">
        <v>46</v>
      </c>
      <c r="J30" s="8">
        <v>160053554</v>
      </c>
      <c r="K30" s="6" t="s">
        <v>127</v>
      </c>
    </row>
    <row r="31" spans="1:11" x14ac:dyDescent="0.2">
      <c r="A31" s="1">
        <v>12</v>
      </c>
      <c r="B31" s="1" t="s">
        <v>127</v>
      </c>
      <c r="C31" s="1">
        <v>2024</v>
      </c>
      <c r="D31" s="1" t="s">
        <v>17</v>
      </c>
      <c r="E31" s="1" t="s">
        <v>127</v>
      </c>
      <c r="F31" s="1" t="s">
        <v>127</v>
      </c>
      <c r="G31" s="4">
        <v>6002</v>
      </c>
      <c r="H31" s="5">
        <v>2</v>
      </c>
      <c r="I31" s="5" t="s">
        <v>47</v>
      </c>
      <c r="J31" s="8">
        <v>313554425</v>
      </c>
      <c r="K31" s="6" t="s">
        <v>127</v>
      </c>
    </row>
    <row r="32" spans="1:11" x14ac:dyDescent="0.2">
      <c r="A32" s="1">
        <v>12</v>
      </c>
      <c r="B32" s="1" t="s">
        <v>127</v>
      </c>
      <c r="C32" s="1">
        <v>2024</v>
      </c>
      <c r="D32" s="1" t="s">
        <v>17</v>
      </c>
      <c r="E32" s="1" t="s">
        <v>127</v>
      </c>
      <c r="F32" s="1" t="s">
        <v>127</v>
      </c>
      <c r="G32" s="4">
        <v>6011</v>
      </c>
      <c r="H32" s="5" t="s">
        <v>127</v>
      </c>
      <c r="I32" s="5" t="s">
        <v>48</v>
      </c>
      <c r="J32" s="8">
        <v>2829000</v>
      </c>
      <c r="K32" s="6" t="s">
        <v>127</v>
      </c>
    </row>
    <row r="33" spans="1:11" x14ac:dyDescent="0.2">
      <c r="A33" s="1">
        <v>12</v>
      </c>
      <c r="B33" s="1" t="s">
        <v>127</v>
      </c>
      <c r="C33" s="1">
        <v>2024</v>
      </c>
      <c r="D33" s="1" t="s">
        <v>17</v>
      </c>
      <c r="E33" s="1" t="s">
        <v>127</v>
      </c>
      <c r="F33" s="1" t="s">
        <v>127</v>
      </c>
      <c r="G33" s="4">
        <v>6012</v>
      </c>
      <c r="H33" s="5" t="s">
        <v>127</v>
      </c>
      <c r="I33" s="5" t="s">
        <v>49</v>
      </c>
      <c r="J33" s="8">
        <v>8962972</v>
      </c>
      <c r="K33" s="6" t="s">
        <v>127</v>
      </c>
    </row>
    <row r="34" spans="1:11" x14ac:dyDescent="0.2">
      <c r="A34" s="1">
        <v>12</v>
      </c>
      <c r="B34" s="1" t="s">
        <v>127</v>
      </c>
      <c r="C34" s="1">
        <v>2024</v>
      </c>
      <c r="D34" s="1" t="s">
        <v>17</v>
      </c>
      <c r="E34" s="1" t="s">
        <v>127</v>
      </c>
      <c r="F34" s="1" t="s">
        <v>127</v>
      </c>
      <c r="G34" s="4">
        <v>6013</v>
      </c>
      <c r="H34" s="5" t="s">
        <v>127</v>
      </c>
      <c r="I34" s="5" t="s">
        <v>50</v>
      </c>
      <c r="J34" s="8">
        <v>6782427</v>
      </c>
      <c r="K34" s="6" t="s">
        <v>127</v>
      </c>
    </row>
    <row r="35" spans="1:11" x14ac:dyDescent="0.2">
      <c r="A35" s="1">
        <v>12</v>
      </c>
      <c r="B35" s="1" t="s">
        <v>127</v>
      </c>
      <c r="C35" s="1">
        <v>2024</v>
      </c>
      <c r="D35" s="1" t="s">
        <v>17</v>
      </c>
      <c r="E35" s="1" t="s">
        <v>127</v>
      </c>
      <c r="F35" s="1" t="s">
        <v>127</v>
      </c>
      <c r="G35" s="4">
        <v>6016</v>
      </c>
      <c r="H35" s="5" t="s">
        <v>127</v>
      </c>
      <c r="I35" s="5" t="s">
        <v>51</v>
      </c>
      <c r="J35" s="8">
        <v>17575493</v>
      </c>
      <c r="K35" s="6" t="s">
        <v>127</v>
      </c>
    </row>
    <row r="36" spans="1:11" x14ac:dyDescent="0.2">
      <c r="A36" s="1">
        <v>12</v>
      </c>
      <c r="B36" s="1" t="s">
        <v>127</v>
      </c>
      <c r="C36" s="1">
        <v>2024</v>
      </c>
      <c r="D36" s="1" t="s">
        <v>17</v>
      </c>
      <c r="E36" s="1" t="s">
        <v>127</v>
      </c>
      <c r="F36" s="1" t="s">
        <v>127</v>
      </c>
      <c r="G36" s="4">
        <v>6018</v>
      </c>
      <c r="H36" s="5" t="s">
        <v>127</v>
      </c>
      <c r="I36" s="5" t="s">
        <v>52</v>
      </c>
      <c r="J36" s="8">
        <v>16200974</v>
      </c>
      <c r="K36" s="6" t="s">
        <v>127</v>
      </c>
    </row>
    <row r="37" spans="1:11" x14ac:dyDescent="0.2">
      <c r="A37" s="10">
        <v>12</v>
      </c>
      <c r="B37" s="10" t="s">
        <v>127</v>
      </c>
      <c r="C37" s="10">
        <v>2024</v>
      </c>
      <c r="D37" s="10" t="s">
        <v>17</v>
      </c>
      <c r="E37" s="10" t="s">
        <v>127</v>
      </c>
      <c r="F37" s="10" t="s">
        <v>127</v>
      </c>
      <c r="G37" s="11">
        <v>6190</v>
      </c>
      <c r="H37" s="11" t="s">
        <v>127</v>
      </c>
      <c r="I37" s="11" t="s">
        <v>53</v>
      </c>
      <c r="J37" s="12">
        <f>IF(SUM(J16:J26)=SUM(J28:J36),SUM(J28:J36), "ERROR: Line 1920 &lt;&gt; Line 6190")</f>
        <v>745612499</v>
      </c>
      <c r="K37" s="13" t="s">
        <v>54</v>
      </c>
    </row>
    <row r="38" spans="1:11" x14ac:dyDescent="0.2">
      <c r="A38" s="1" t="s">
        <v>127</v>
      </c>
      <c r="B38" s="1" t="s">
        <v>127</v>
      </c>
      <c r="C38" s="1" t="s">
        <v>127</v>
      </c>
      <c r="D38" s="1" t="s">
        <v>127</v>
      </c>
      <c r="E38" s="1" t="s">
        <v>127</v>
      </c>
      <c r="F38" s="1" t="s">
        <v>127</v>
      </c>
      <c r="G38" s="4" t="s">
        <v>127</v>
      </c>
      <c r="H38" s="5" t="s">
        <v>127</v>
      </c>
      <c r="I38" s="5" t="s">
        <v>127</v>
      </c>
      <c r="J38" s="8"/>
      <c r="K38" s="6" t="s">
        <v>127</v>
      </c>
    </row>
    <row r="39" spans="1:11" x14ac:dyDescent="0.2">
      <c r="A39" s="1" t="s">
        <v>127</v>
      </c>
      <c r="B39" s="1" t="s">
        <v>127</v>
      </c>
      <c r="C39" s="1" t="s">
        <v>127</v>
      </c>
      <c r="D39" s="1" t="s">
        <v>127</v>
      </c>
      <c r="E39" s="1" t="s">
        <v>127</v>
      </c>
      <c r="F39" s="1" t="s">
        <v>127</v>
      </c>
      <c r="G39" s="4" t="s">
        <v>127</v>
      </c>
      <c r="H39" s="5" t="s">
        <v>127</v>
      </c>
      <c r="I39" s="7" t="s">
        <v>55</v>
      </c>
      <c r="J39" s="8"/>
      <c r="K39" s="6" t="s">
        <v>127</v>
      </c>
    </row>
    <row r="40" spans="1:11" x14ac:dyDescent="0.2">
      <c r="A40" s="1" t="s">
        <v>127</v>
      </c>
      <c r="B40" s="1" t="s">
        <v>127</v>
      </c>
      <c r="C40" s="1" t="s">
        <v>127</v>
      </c>
      <c r="D40" s="1" t="s">
        <v>127</v>
      </c>
      <c r="E40" s="1" t="s">
        <v>127</v>
      </c>
      <c r="F40" s="1" t="s">
        <v>127</v>
      </c>
      <c r="G40" s="4" t="s">
        <v>127</v>
      </c>
      <c r="H40" s="5" t="s">
        <v>127</v>
      </c>
      <c r="I40" s="5" t="s">
        <v>127</v>
      </c>
      <c r="J40" s="8"/>
      <c r="K40" s="6" t="s">
        <v>127</v>
      </c>
    </row>
    <row r="41" spans="1:11" x14ac:dyDescent="0.2">
      <c r="A41" s="1">
        <v>12</v>
      </c>
      <c r="B41" s="1" t="s">
        <v>127</v>
      </c>
      <c r="C41" s="1" t="s">
        <v>56</v>
      </c>
      <c r="D41" s="1" t="s">
        <v>17</v>
      </c>
      <c r="E41" s="1" t="s">
        <v>127</v>
      </c>
      <c r="F41" s="1" t="s">
        <v>127</v>
      </c>
      <c r="G41" s="4" t="s">
        <v>18</v>
      </c>
      <c r="H41" s="5">
        <v>8</v>
      </c>
      <c r="I41" s="5" t="s">
        <v>19</v>
      </c>
      <c r="J41" s="8"/>
      <c r="K41" s="6" t="s">
        <v>127</v>
      </c>
    </row>
    <row r="42" spans="1:11" x14ac:dyDescent="0.2">
      <c r="A42" s="1">
        <v>12</v>
      </c>
      <c r="B42" s="1" t="s">
        <v>127</v>
      </c>
      <c r="C42" s="1" t="s">
        <v>56</v>
      </c>
      <c r="D42" s="1" t="s">
        <v>17</v>
      </c>
      <c r="E42" s="1" t="s">
        <v>127</v>
      </c>
      <c r="F42" s="1" t="s">
        <v>127</v>
      </c>
      <c r="G42" s="4" t="s">
        <v>20</v>
      </c>
      <c r="H42" s="5" t="s">
        <v>21</v>
      </c>
      <c r="I42" s="5" t="s">
        <v>22</v>
      </c>
      <c r="J42" s="8"/>
      <c r="K42" s="6" t="s">
        <v>127</v>
      </c>
    </row>
    <row r="43" spans="1:11" x14ac:dyDescent="0.2">
      <c r="A43" s="1">
        <v>12</v>
      </c>
      <c r="B43" s="1" t="s">
        <v>127</v>
      </c>
      <c r="C43" s="1" t="s">
        <v>56</v>
      </c>
      <c r="D43" s="1" t="s">
        <v>17</v>
      </c>
      <c r="E43" s="1" t="s">
        <v>127</v>
      </c>
      <c r="F43" s="1" t="s">
        <v>127</v>
      </c>
      <c r="G43" s="4" t="s">
        <v>23</v>
      </c>
      <c r="H43" s="5" t="s">
        <v>24</v>
      </c>
      <c r="I43" s="5" t="s">
        <v>25</v>
      </c>
      <c r="J43" s="8"/>
      <c r="K43" s="6" t="s">
        <v>127</v>
      </c>
    </row>
    <row r="44" spans="1:11" x14ac:dyDescent="0.2">
      <c r="A44" s="1">
        <v>12</v>
      </c>
      <c r="B44" s="1" t="s">
        <v>127</v>
      </c>
      <c r="C44" s="1" t="s">
        <v>56</v>
      </c>
      <c r="D44" s="1" t="s">
        <v>17</v>
      </c>
      <c r="E44" s="1" t="s">
        <v>127</v>
      </c>
      <c r="F44" s="1" t="s">
        <v>127</v>
      </c>
      <c r="G44" s="4">
        <v>1000</v>
      </c>
      <c r="H44" s="5" t="s">
        <v>57</v>
      </c>
      <c r="I44" s="5" t="s">
        <v>58</v>
      </c>
      <c r="J44" s="8">
        <v>79931213</v>
      </c>
      <c r="K44" s="6" t="s">
        <v>127</v>
      </c>
    </row>
    <row r="45" spans="1:11" x14ac:dyDescent="0.2">
      <c r="A45" s="1">
        <v>12</v>
      </c>
      <c r="B45" s="1" t="s">
        <v>127</v>
      </c>
      <c r="C45" s="1" t="s">
        <v>56</v>
      </c>
      <c r="D45" s="1" t="s">
        <v>17</v>
      </c>
      <c r="E45" s="1" t="s">
        <v>127</v>
      </c>
      <c r="F45" s="1" t="s">
        <v>127</v>
      </c>
      <c r="G45" s="4">
        <v>1000</v>
      </c>
      <c r="H45" s="5" t="s">
        <v>59</v>
      </c>
      <c r="I45" s="5" t="s">
        <v>60</v>
      </c>
      <c r="J45" s="8">
        <v>8260662</v>
      </c>
      <c r="K45" s="6" t="s">
        <v>127</v>
      </c>
    </row>
    <row r="46" spans="1:11" x14ac:dyDescent="0.2">
      <c r="A46" s="1">
        <v>12</v>
      </c>
      <c r="B46" s="1" t="s">
        <v>127</v>
      </c>
      <c r="C46" s="1" t="s">
        <v>56</v>
      </c>
      <c r="D46" s="1" t="s">
        <v>17</v>
      </c>
      <c r="E46" s="1" t="s">
        <v>127</v>
      </c>
      <c r="F46" s="1" t="s">
        <v>127</v>
      </c>
      <c r="G46" s="4">
        <v>1011</v>
      </c>
      <c r="H46" s="5" t="s">
        <v>127</v>
      </c>
      <c r="I46" s="5" t="s">
        <v>61</v>
      </c>
      <c r="J46" s="8">
        <v>6000000</v>
      </c>
      <c r="K46" s="6" t="s">
        <v>62</v>
      </c>
    </row>
    <row r="47" spans="1:11" x14ac:dyDescent="0.2">
      <c r="A47" s="1">
        <v>12</v>
      </c>
      <c r="B47" s="1" t="s">
        <v>127</v>
      </c>
      <c r="C47" s="1" t="s">
        <v>56</v>
      </c>
      <c r="D47" s="1" t="s">
        <v>17</v>
      </c>
      <c r="E47" s="1" t="s">
        <v>127</v>
      </c>
      <c r="F47" s="1" t="s">
        <v>127</v>
      </c>
      <c r="G47" s="4">
        <v>1021</v>
      </c>
      <c r="H47" s="5" t="s">
        <v>127</v>
      </c>
      <c r="I47" s="5" t="s">
        <v>63</v>
      </c>
      <c r="J47" s="8">
        <v>1151357</v>
      </c>
      <c r="K47" s="6" t="s">
        <v>127</v>
      </c>
    </row>
    <row r="48" spans="1:11" x14ac:dyDescent="0.2">
      <c r="A48" s="1">
        <v>12</v>
      </c>
      <c r="B48" s="1" t="s">
        <v>127</v>
      </c>
      <c r="C48" s="1" t="s">
        <v>56</v>
      </c>
      <c r="D48" s="1" t="s">
        <v>17</v>
      </c>
      <c r="E48" s="1" t="s">
        <v>127</v>
      </c>
      <c r="F48" s="1" t="s">
        <v>127</v>
      </c>
      <c r="G48" s="4">
        <v>1033</v>
      </c>
      <c r="H48" s="5" t="s">
        <v>127</v>
      </c>
      <c r="I48" s="5" t="s">
        <v>64</v>
      </c>
      <c r="J48" s="8">
        <v>206</v>
      </c>
      <c r="K48" s="6" t="s">
        <v>127</v>
      </c>
    </row>
    <row r="49" spans="1:11" x14ac:dyDescent="0.2">
      <c r="A49" s="1">
        <v>12</v>
      </c>
      <c r="B49" s="1" t="s">
        <v>127</v>
      </c>
      <c r="C49" s="1" t="s">
        <v>56</v>
      </c>
      <c r="D49" s="1" t="s">
        <v>17</v>
      </c>
      <c r="E49" s="1" t="s">
        <v>127</v>
      </c>
      <c r="F49" s="1" t="s">
        <v>127</v>
      </c>
      <c r="G49" s="4">
        <v>1121</v>
      </c>
      <c r="H49" s="5" t="s">
        <v>127</v>
      </c>
      <c r="I49" s="5" t="s">
        <v>65</v>
      </c>
      <c r="J49" s="8">
        <v>106317367</v>
      </c>
      <c r="K49" s="6" t="s">
        <v>28</v>
      </c>
    </row>
    <row r="50" spans="1:11" x14ac:dyDescent="0.2">
      <c r="A50" s="1">
        <v>12</v>
      </c>
      <c r="B50" s="1" t="s">
        <v>127</v>
      </c>
      <c r="C50" s="1" t="s">
        <v>56</v>
      </c>
      <c r="D50" s="1" t="s">
        <v>17</v>
      </c>
      <c r="E50" s="1" t="s">
        <v>127</v>
      </c>
      <c r="F50" s="1" t="s">
        <v>127</v>
      </c>
      <c r="G50" s="4">
        <v>1151</v>
      </c>
      <c r="H50" s="5">
        <v>1</v>
      </c>
      <c r="I50" s="5" t="s">
        <v>66</v>
      </c>
      <c r="J50" s="8"/>
      <c r="K50" s="6" t="s">
        <v>127</v>
      </c>
    </row>
    <row r="51" spans="1:11" x14ac:dyDescent="0.2">
      <c r="A51" s="1">
        <v>12</v>
      </c>
      <c r="B51" s="1" t="s">
        <v>127</v>
      </c>
      <c r="C51" s="1" t="s">
        <v>56</v>
      </c>
      <c r="D51" s="1" t="s">
        <v>17</v>
      </c>
      <c r="E51" s="1" t="s">
        <v>127</v>
      </c>
      <c r="F51" s="1" t="s">
        <v>127</v>
      </c>
      <c r="G51" s="4">
        <v>1700</v>
      </c>
      <c r="H51" s="5" t="s">
        <v>127</v>
      </c>
      <c r="I51" s="5" t="s">
        <v>35</v>
      </c>
      <c r="J51" s="8">
        <v>425282</v>
      </c>
      <c r="K51" s="6" t="s">
        <v>127</v>
      </c>
    </row>
    <row r="52" spans="1:11" x14ac:dyDescent="0.2">
      <c r="A52" s="1">
        <v>12</v>
      </c>
      <c r="B52" s="1" t="s">
        <v>127</v>
      </c>
      <c r="C52" s="1" t="s">
        <v>56</v>
      </c>
      <c r="D52" s="1" t="s">
        <v>17</v>
      </c>
      <c r="E52" s="1" t="s">
        <v>127</v>
      </c>
      <c r="F52" s="1" t="s">
        <v>127</v>
      </c>
      <c r="G52" s="4">
        <v>1701</v>
      </c>
      <c r="H52" s="5" t="s">
        <v>127</v>
      </c>
      <c r="I52" s="5" t="s">
        <v>41</v>
      </c>
      <c r="J52" s="8">
        <v>21752989</v>
      </c>
      <c r="K52" s="6" t="s">
        <v>127</v>
      </c>
    </row>
    <row r="53" spans="1:11" x14ac:dyDescent="0.2">
      <c r="A53" s="1">
        <v>12</v>
      </c>
      <c r="B53" s="1" t="s">
        <v>127</v>
      </c>
      <c r="C53" s="1" t="s">
        <v>56</v>
      </c>
      <c r="D53" s="1" t="s">
        <v>17</v>
      </c>
      <c r="E53" s="1" t="s">
        <v>127</v>
      </c>
      <c r="F53" s="1" t="s">
        <v>127</v>
      </c>
      <c r="G53" s="4">
        <v>1740</v>
      </c>
      <c r="H53" s="5" t="s">
        <v>127</v>
      </c>
      <c r="I53" s="5" t="s">
        <v>42</v>
      </c>
      <c r="J53" s="8">
        <v>2489338</v>
      </c>
      <c r="K53" s="6" t="s">
        <v>67</v>
      </c>
    </row>
    <row r="54" spans="1:11" x14ac:dyDescent="0.2">
      <c r="A54" s="1">
        <v>12</v>
      </c>
      <c r="B54" s="1" t="s">
        <v>127</v>
      </c>
      <c r="C54" s="1" t="s">
        <v>56</v>
      </c>
      <c r="D54" s="1" t="s">
        <v>17</v>
      </c>
      <c r="E54" s="1" t="s">
        <v>127</v>
      </c>
      <c r="F54" s="1" t="s">
        <v>127</v>
      </c>
      <c r="G54" s="4">
        <v>1800</v>
      </c>
      <c r="H54" s="5" t="s">
        <v>127</v>
      </c>
      <c r="I54" s="5" t="s">
        <v>68</v>
      </c>
      <c r="J54" s="8">
        <v>647925</v>
      </c>
      <c r="K54" s="6" t="s">
        <v>127</v>
      </c>
    </row>
    <row r="55" spans="1:11" x14ac:dyDescent="0.2">
      <c r="A55" s="1">
        <v>12</v>
      </c>
      <c r="B55" s="1" t="s">
        <v>127</v>
      </c>
      <c r="C55" s="1" t="s">
        <v>56</v>
      </c>
      <c r="D55" s="1" t="s">
        <v>17</v>
      </c>
      <c r="E55" s="1" t="s">
        <v>127</v>
      </c>
      <c r="F55" s="1" t="s">
        <v>127</v>
      </c>
      <c r="G55" s="4">
        <v>1840</v>
      </c>
      <c r="H55" s="5" t="s">
        <v>127</v>
      </c>
      <c r="I55" s="5" t="s">
        <v>69</v>
      </c>
      <c r="J55" s="8">
        <v>1435000</v>
      </c>
      <c r="K55" s="6" t="s">
        <v>127</v>
      </c>
    </row>
    <row r="56" spans="1:11" x14ac:dyDescent="0.2">
      <c r="A56" s="10">
        <v>12</v>
      </c>
      <c r="B56" s="10" t="s">
        <v>127</v>
      </c>
      <c r="C56" s="10" t="s">
        <v>56</v>
      </c>
      <c r="D56" s="10" t="s">
        <v>17</v>
      </c>
      <c r="E56" s="10" t="s">
        <v>127</v>
      </c>
      <c r="F56" s="10" t="s">
        <v>127</v>
      </c>
      <c r="G56" s="11">
        <v>1920</v>
      </c>
      <c r="H56" s="11" t="s">
        <v>127</v>
      </c>
      <c r="I56" s="11" t="s">
        <v>43</v>
      </c>
      <c r="J56" s="12">
        <f>SUM(J44:J55)</f>
        <v>228411339</v>
      </c>
      <c r="K56" s="13" t="s">
        <v>70</v>
      </c>
    </row>
    <row r="57" spans="1:11" x14ac:dyDescent="0.2">
      <c r="A57" s="1">
        <v>12</v>
      </c>
      <c r="B57" s="1" t="s">
        <v>127</v>
      </c>
      <c r="C57" s="1" t="s">
        <v>56</v>
      </c>
      <c r="D57" s="1" t="s">
        <v>17</v>
      </c>
      <c r="E57" s="1" t="s">
        <v>127</v>
      </c>
      <c r="F57" s="1" t="s">
        <v>127</v>
      </c>
      <c r="G57" s="4">
        <v>6004</v>
      </c>
      <c r="H57" s="5" t="s">
        <v>127</v>
      </c>
      <c r="I57" s="5" t="s">
        <v>71</v>
      </c>
      <c r="J57" s="8">
        <v>6042446</v>
      </c>
      <c r="K57" s="6" t="s">
        <v>127</v>
      </c>
    </row>
    <row r="58" spans="1:11" x14ac:dyDescent="0.2">
      <c r="A58" s="1">
        <v>12</v>
      </c>
      <c r="B58" s="1" t="s">
        <v>127</v>
      </c>
      <c r="C58" s="1" t="s">
        <v>56</v>
      </c>
      <c r="D58" s="1" t="s">
        <v>17</v>
      </c>
      <c r="E58" s="1" t="s">
        <v>127</v>
      </c>
      <c r="F58" s="1" t="s">
        <v>127</v>
      </c>
      <c r="G58" s="4">
        <v>6011</v>
      </c>
      <c r="H58" s="5" t="s">
        <v>127</v>
      </c>
      <c r="I58" s="5" t="s">
        <v>72</v>
      </c>
      <c r="J58" s="8">
        <v>14871</v>
      </c>
      <c r="K58" s="6" t="s">
        <v>127</v>
      </c>
    </row>
    <row r="59" spans="1:11" x14ac:dyDescent="0.2">
      <c r="A59" s="1">
        <v>12</v>
      </c>
      <c r="B59" s="1" t="s">
        <v>127</v>
      </c>
      <c r="C59" s="1" t="s">
        <v>56</v>
      </c>
      <c r="D59" s="1" t="s">
        <v>17</v>
      </c>
      <c r="E59" s="1" t="s">
        <v>127</v>
      </c>
      <c r="F59" s="1" t="s">
        <v>127</v>
      </c>
      <c r="G59" s="4">
        <v>6012</v>
      </c>
      <c r="H59" s="5" t="s">
        <v>127</v>
      </c>
      <c r="I59" s="5" t="s">
        <v>73</v>
      </c>
      <c r="J59" s="8">
        <v>1040960</v>
      </c>
      <c r="K59" s="6" t="s">
        <v>127</v>
      </c>
    </row>
    <row r="60" spans="1:11" x14ac:dyDescent="0.2">
      <c r="A60" s="1">
        <v>12</v>
      </c>
      <c r="B60" s="1" t="s">
        <v>127</v>
      </c>
      <c r="C60" s="1" t="s">
        <v>56</v>
      </c>
      <c r="D60" s="1" t="s">
        <v>17</v>
      </c>
      <c r="E60" s="1" t="s">
        <v>127</v>
      </c>
      <c r="F60" s="1" t="s">
        <v>127</v>
      </c>
      <c r="G60" s="4">
        <v>6013</v>
      </c>
      <c r="H60" s="5" t="s">
        <v>127</v>
      </c>
      <c r="I60" s="5" t="s">
        <v>74</v>
      </c>
      <c r="J60" s="8">
        <v>2563854</v>
      </c>
      <c r="K60" s="6" t="s">
        <v>127</v>
      </c>
    </row>
    <row r="61" spans="1:11" x14ac:dyDescent="0.2">
      <c r="A61" s="1">
        <v>12</v>
      </c>
      <c r="B61" s="1" t="s">
        <v>127</v>
      </c>
      <c r="C61" s="1" t="s">
        <v>56</v>
      </c>
      <c r="D61" s="1" t="s">
        <v>17</v>
      </c>
      <c r="E61" s="1" t="s">
        <v>127</v>
      </c>
      <c r="F61" s="1" t="s">
        <v>127</v>
      </c>
      <c r="G61" s="4">
        <v>6014</v>
      </c>
      <c r="H61" s="5" t="s">
        <v>127</v>
      </c>
      <c r="I61" s="5" t="s">
        <v>75</v>
      </c>
      <c r="J61" s="8">
        <v>3440321</v>
      </c>
      <c r="K61" s="6" t="s">
        <v>127</v>
      </c>
    </row>
    <row r="62" spans="1:11" x14ac:dyDescent="0.2">
      <c r="A62" s="1">
        <v>12</v>
      </c>
      <c r="B62" s="1" t="s">
        <v>127</v>
      </c>
      <c r="C62" s="1" t="s">
        <v>56</v>
      </c>
      <c r="D62" s="1" t="s">
        <v>17</v>
      </c>
      <c r="E62" s="1" t="s">
        <v>127</v>
      </c>
      <c r="F62" s="1" t="s">
        <v>127</v>
      </c>
      <c r="G62" s="4">
        <v>6015</v>
      </c>
      <c r="H62" s="5" t="s">
        <v>127</v>
      </c>
      <c r="I62" s="5" t="s">
        <v>76</v>
      </c>
      <c r="J62" s="8">
        <v>457231</v>
      </c>
      <c r="K62" s="6" t="s">
        <v>127</v>
      </c>
    </row>
    <row r="63" spans="1:11" x14ac:dyDescent="0.2">
      <c r="A63" s="1">
        <v>12</v>
      </c>
      <c r="B63" s="1" t="s">
        <v>127</v>
      </c>
      <c r="C63" s="1" t="s">
        <v>56</v>
      </c>
      <c r="D63" s="1" t="s">
        <v>17</v>
      </c>
      <c r="E63" s="1" t="s">
        <v>127</v>
      </c>
      <c r="F63" s="1" t="s">
        <v>127</v>
      </c>
      <c r="G63" s="4">
        <v>6016</v>
      </c>
      <c r="H63" s="5" t="s">
        <v>127</v>
      </c>
      <c r="I63" s="5" t="s">
        <v>77</v>
      </c>
      <c r="J63" s="8">
        <v>5239052</v>
      </c>
      <c r="K63" s="6" t="s">
        <v>127</v>
      </c>
    </row>
    <row r="64" spans="1:11" x14ac:dyDescent="0.2">
      <c r="A64" s="1">
        <v>12</v>
      </c>
      <c r="B64" s="1" t="s">
        <v>127</v>
      </c>
      <c r="C64" s="1" t="s">
        <v>56</v>
      </c>
      <c r="D64" s="1" t="s">
        <v>17</v>
      </c>
      <c r="E64" s="1" t="s">
        <v>127</v>
      </c>
      <c r="F64" s="1" t="s">
        <v>127</v>
      </c>
      <c r="G64" s="4">
        <v>6017</v>
      </c>
      <c r="H64" s="5" t="s">
        <v>127</v>
      </c>
      <c r="I64" s="5" t="s">
        <v>78</v>
      </c>
      <c r="J64" s="8">
        <v>4930993</v>
      </c>
      <c r="K64" s="6" t="s">
        <v>127</v>
      </c>
    </row>
    <row r="65" spans="1:11" x14ac:dyDescent="0.2">
      <c r="A65" s="1">
        <v>12</v>
      </c>
      <c r="B65" s="1" t="s">
        <v>127</v>
      </c>
      <c r="C65" s="1" t="s">
        <v>56</v>
      </c>
      <c r="D65" s="1" t="s">
        <v>17</v>
      </c>
      <c r="E65" s="1" t="s">
        <v>127</v>
      </c>
      <c r="F65" s="1" t="s">
        <v>127</v>
      </c>
      <c r="G65" s="4">
        <v>6018</v>
      </c>
      <c r="H65" s="5" t="s">
        <v>127</v>
      </c>
      <c r="I65" s="5" t="s">
        <v>79</v>
      </c>
      <c r="J65" s="8">
        <v>171675</v>
      </c>
      <c r="K65" s="6" t="s">
        <v>127</v>
      </c>
    </row>
    <row r="66" spans="1:11" x14ac:dyDescent="0.2">
      <c r="A66" s="1">
        <v>12</v>
      </c>
      <c r="B66" s="1" t="s">
        <v>127</v>
      </c>
      <c r="C66" s="1" t="s">
        <v>56</v>
      </c>
      <c r="D66" s="1" t="s">
        <v>17</v>
      </c>
      <c r="E66" s="1" t="s">
        <v>127</v>
      </c>
      <c r="F66" s="1" t="s">
        <v>127</v>
      </c>
      <c r="G66" s="4">
        <v>6020</v>
      </c>
      <c r="H66" s="5" t="s">
        <v>127</v>
      </c>
      <c r="I66" s="5" t="s">
        <v>80</v>
      </c>
      <c r="J66" s="8">
        <v>81426</v>
      </c>
      <c r="K66" s="6" t="s">
        <v>127</v>
      </c>
    </row>
    <row r="67" spans="1:11" x14ac:dyDescent="0.2">
      <c r="A67" s="1">
        <v>12</v>
      </c>
      <c r="B67" s="1" t="s">
        <v>127</v>
      </c>
      <c r="C67" s="1" t="s">
        <v>56</v>
      </c>
      <c r="D67" s="1" t="s">
        <v>17</v>
      </c>
      <c r="E67" s="1" t="s">
        <v>127</v>
      </c>
      <c r="F67" s="1" t="s">
        <v>127</v>
      </c>
      <c r="G67" s="4">
        <v>6021</v>
      </c>
      <c r="H67" s="5" t="s">
        <v>127</v>
      </c>
      <c r="I67" s="5" t="s">
        <v>81</v>
      </c>
      <c r="J67" s="8">
        <v>3975</v>
      </c>
      <c r="K67" s="6" t="s">
        <v>127</v>
      </c>
    </row>
    <row r="68" spans="1:11" x14ac:dyDescent="0.2">
      <c r="A68" s="1">
        <v>12</v>
      </c>
      <c r="B68" s="1" t="s">
        <v>127</v>
      </c>
      <c r="C68" s="1" t="s">
        <v>56</v>
      </c>
      <c r="D68" s="1" t="s">
        <v>17</v>
      </c>
      <c r="E68" s="1" t="s">
        <v>127</v>
      </c>
      <c r="F68" s="1" t="s">
        <v>127</v>
      </c>
      <c r="G68" s="4">
        <v>6023</v>
      </c>
      <c r="H68" s="5" t="s">
        <v>127</v>
      </c>
      <c r="I68" s="5" t="s">
        <v>82</v>
      </c>
      <c r="J68" s="8">
        <v>25352238</v>
      </c>
      <c r="K68" s="6" t="s">
        <v>127</v>
      </c>
    </row>
    <row r="69" spans="1:11" x14ac:dyDescent="0.2">
      <c r="A69" s="1">
        <v>12</v>
      </c>
      <c r="B69" s="1" t="s">
        <v>127</v>
      </c>
      <c r="C69" s="1" t="s">
        <v>56</v>
      </c>
      <c r="D69" s="1" t="s">
        <v>17</v>
      </c>
      <c r="E69" s="1" t="s">
        <v>127</v>
      </c>
      <c r="F69" s="1" t="s">
        <v>127</v>
      </c>
      <c r="G69" s="4">
        <v>6027</v>
      </c>
      <c r="H69" s="5" t="s">
        <v>127</v>
      </c>
      <c r="I69" s="5" t="s">
        <v>83</v>
      </c>
      <c r="J69" s="8">
        <v>3303050</v>
      </c>
      <c r="K69" s="6" t="s">
        <v>127</v>
      </c>
    </row>
    <row r="70" spans="1:11" x14ac:dyDescent="0.2">
      <c r="A70" s="1">
        <v>12</v>
      </c>
      <c r="B70" s="1" t="s">
        <v>127</v>
      </c>
      <c r="C70" s="1" t="s">
        <v>56</v>
      </c>
      <c r="D70" s="1" t="s">
        <v>17</v>
      </c>
      <c r="E70" s="1" t="s">
        <v>127</v>
      </c>
      <c r="F70" s="1" t="s">
        <v>127</v>
      </c>
      <c r="G70" s="4">
        <v>6028</v>
      </c>
      <c r="H70" s="5" t="s">
        <v>127</v>
      </c>
      <c r="I70" s="5" t="s">
        <v>84</v>
      </c>
      <c r="J70" s="8">
        <v>133618992</v>
      </c>
      <c r="K70" s="6" t="s">
        <v>127</v>
      </c>
    </row>
    <row r="71" spans="1:11" x14ac:dyDescent="0.2">
      <c r="A71" s="1">
        <v>12</v>
      </c>
      <c r="B71" s="1" t="s">
        <v>127</v>
      </c>
      <c r="C71" s="1" t="s">
        <v>56</v>
      </c>
      <c r="D71" s="1" t="s">
        <v>17</v>
      </c>
      <c r="E71" s="1" t="s">
        <v>127</v>
      </c>
      <c r="F71" s="1" t="s">
        <v>127</v>
      </c>
      <c r="G71" s="4">
        <v>6029</v>
      </c>
      <c r="H71" s="5" t="s">
        <v>127</v>
      </c>
      <c r="I71" s="5" t="s">
        <v>85</v>
      </c>
      <c r="J71" s="8">
        <v>1654596</v>
      </c>
      <c r="K71" s="6" t="s">
        <v>127</v>
      </c>
    </row>
    <row r="72" spans="1:11" x14ac:dyDescent="0.2">
      <c r="A72" s="1">
        <v>12</v>
      </c>
      <c r="B72" s="1" t="s">
        <v>127</v>
      </c>
      <c r="C72" s="1" t="s">
        <v>56</v>
      </c>
      <c r="D72" s="1" t="s">
        <v>17</v>
      </c>
      <c r="E72" s="1" t="s">
        <v>127</v>
      </c>
      <c r="F72" s="1" t="s">
        <v>127</v>
      </c>
      <c r="G72" s="4">
        <v>6030</v>
      </c>
      <c r="H72" s="5" t="s">
        <v>127</v>
      </c>
      <c r="I72" s="5" t="s">
        <v>86</v>
      </c>
      <c r="J72" s="8">
        <v>1202081</v>
      </c>
      <c r="K72" s="6" t="s">
        <v>127</v>
      </c>
    </row>
    <row r="73" spans="1:11" x14ac:dyDescent="0.2">
      <c r="A73" s="1">
        <v>12</v>
      </c>
      <c r="B73" s="1" t="s">
        <v>127</v>
      </c>
      <c r="C73" s="1" t="s">
        <v>56</v>
      </c>
      <c r="D73" s="1" t="s">
        <v>17</v>
      </c>
      <c r="E73" s="1" t="s">
        <v>127</v>
      </c>
      <c r="F73" s="1" t="s">
        <v>127</v>
      </c>
      <c r="G73" s="4">
        <v>6031</v>
      </c>
      <c r="H73" s="5" t="s">
        <v>127</v>
      </c>
      <c r="I73" s="5" t="s">
        <v>87</v>
      </c>
      <c r="J73" s="8">
        <v>9750000</v>
      </c>
      <c r="K73" s="6" t="s">
        <v>127</v>
      </c>
    </row>
    <row r="74" spans="1:11" x14ac:dyDescent="0.2">
      <c r="A74" s="1">
        <v>12</v>
      </c>
      <c r="B74" s="1" t="s">
        <v>127</v>
      </c>
      <c r="C74" s="1" t="s">
        <v>56</v>
      </c>
      <c r="D74" s="1" t="s">
        <v>17</v>
      </c>
      <c r="E74" s="1" t="s">
        <v>127</v>
      </c>
      <c r="F74" s="1" t="s">
        <v>127</v>
      </c>
      <c r="G74" s="4">
        <v>6033</v>
      </c>
      <c r="H74" s="5" t="s">
        <v>127</v>
      </c>
      <c r="I74" s="5" t="s">
        <v>88</v>
      </c>
      <c r="J74" s="8">
        <v>1518232</v>
      </c>
      <c r="K74" s="6" t="s">
        <v>127</v>
      </c>
    </row>
    <row r="75" spans="1:11" x14ac:dyDescent="0.2">
      <c r="A75" s="1">
        <v>12</v>
      </c>
      <c r="B75" s="1" t="s">
        <v>127</v>
      </c>
      <c r="C75" s="1" t="s">
        <v>56</v>
      </c>
      <c r="D75" s="1" t="s">
        <v>17</v>
      </c>
      <c r="E75" s="1" t="s">
        <v>127</v>
      </c>
      <c r="F75" s="1" t="s">
        <v>127</v>
      </c>
      <c r="G75" s="4">
        <v>6034</v>
      </c>
      <c r="H75" s="5" t="s">
        <v>127</v>
      </c>
      <c r="I75" s="5" t="s">
        <v>89</v>
      </c>
      <c r="J75" s="8">
        <v>6000000</v>
      </c>
      <c r="K75" s="6" t="s">
        <v>127</v>
      </c>
    </row>
    <row r="76" spans="1:11" x14ac:dyDescent="0.2">
      <c r="A76" s="1">
        <v>12</v>
      </c>
      <c r="B76" s="1" t="s">
        <v>127</v>
      </c>
      <c r="C76" s="1" t="s">
        <v>56</v>
      </c>
      <c r="D76" s="1" t="s">
        <v>17</v>
      </c>
      <c r="E76" s="1" t="s">
        <v>127</v>
      </c>
      <c r="F76" s="1" t="s">
        <v>127</v>
      </c>
      <c r="G76" s="4">
        <v>6035</v>
      </c>
      <c r="H76" s="5" t="s">
        <v>127</v>
      </c>
      <c r="I76" s="5" t="s">
        <v>90</v>
      </c>
      <c r="J76" s="8">
        <v>22000000</v>
      </c>
      <c r="K76" s="6" t="s">
        <v>127</v>
      </c>
    </row>
    <row r="77" spans="1:11" x14ac:dyDescent="0.2">
      <c r="A77" s="1">
        <v>12</v>
      </c>
      <c r="B77" s="1" t="s">
        <v>127</v>
      </c>
      <c r="C77" s="1" t="s">
        <v>56</v>
      </c>
      <c r="D77" s="1" t="s">
        <v>17</v>
      </c>
      <c r="E77" s="1" t="s">
        <v>127</v>
      </c>
      <c r="F77" s="1" t="s">
        <v>127</v>
      </c>
      <c r="G77" s="4">
        <v>6036</v>
      </c>
      <c r="H77" s="5" t="s">
        <v>127</v>
      </c>
      <c r="I77" s="5" t="s">
        <v>91</v>
      </c>
      <c r="J77" s="8">
        <v>25346</v>
      </c>
      <c r="K77" s="6" t="s">
        <v>127</v>
      </c>
    </row>
    <row r="78" spans="1:11" x14ac:dyDescent="0.2">
      <c r="A78" s="10">
        <v>12</v>
      </c>
      <c r="B78" s="10" t="s">
        <v>127</v>
      </c>
      <c r="C78" s="10" t="s">
        <v>56</v>
      </c>
      <c r="D78" s="10" t="s">
        <v>17</v>
      </c>
      <c r="E78" s="10" t="s">
        <v>127</v>
      </c>
      <c r="F78" s="10" t="s">
        <v>127</v>
      </c>
      <c r="G78" s="11">
        <v>6190</v>
      </c>
      <c r="H78" s="11" t="s">
        <v>127</v>
      </c>
      <c r="I78" s="11" t="s">
        <v>53</v>
      </c>
      <c r="J78" s="12">
        <f>IF(SUM(J44:J55)=SUM(J57:J77),SUM(J57:J77), "ERROR: Line 1920 &lt;&gt; Line 6190")</f>
        <v>228411339</v>
      </c>
      <c r="K78" s="13" t="s">
        <v>92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127</v>
      </c>
      <c r="B1" s="9" t="s">
        <v>127</v>
      </c>
    </row>
    <row r="2" spans="1:2" x14ac:dyDescent="0.2">
      <c r="A2" s="1" t="s">
        <v>127</v>
      </c>
      <c r="B2" s="9" t="s">
        <v>0</v>
      </c>
    </row>
    <row r="3" spans="1:2" x14ac:dyDescent="0.2">
      <c r="A3" s="1" t="s">
        <v>127</v>
      </c>
      <c r="B3" s="9" t="s">
        <v>93</v>
      </c>
    </row>
    <row r="4" spans="1:2" x14ac:dyDescent="0.2">
      <c r="A4" s="1" t="s">
        <v>127</v>
      </c>
      <c r="B4" s="9" t="s">
        <v>127</v>
      </c>
    </row>
    <row r="5" spans="1:2" x14ac:dyDescent="0.2">
      <c r="A5" s="1" t="s">
        <v>127</v>
      </c>
      <c r="B5" s="9" t="s">
        <v>127</v>
      </c>
    </row>
    <row r="6" spans="1:2" x14ac:dyDescent="0.2">
      <c r="A6" s="1" t="s">
        <v>127</v>
      </c>
      <c r="B6" s="16" t="s">
        <v>94</v>
      </c>
    </row>
    <row r="7" spans="1:2" x14ac:dyDescent="0.2">
      <c r="A7" s="1" t="s">
        <v>127</v>
      </c>
      <c r="B7" s="9" t="s">
        <v>127</v>
      </c>
    </row>
    <row r="8" spans="1:2" ht="89.25" x14ac:dyDescent="0.2">
      <c r="A8" s="14" t="s">
        <v>95</v>
      </c>
      <c r="B8" s="15" t="s">
        <v>96</v>
      </c>
    </row>
    <row r="9" spans="1:2" ht="63.75" x14ac:dyDescent="0.2">
      <c r="A9" s="14" t="s">
        <v>97</v>
      </c>
      <c r="B9" s="15" t="s">
        <v>98</v>
      </c>
    </row>
    <row r="10" spans="1:2" x14ac:dyDescent="0.2">
      <c r="A10" s="1" t="s">
        <v>127</v>
      </c>
      <c r="B10" s="9" t="s">
        <v>127</v>
      </c>
    </row>
    <row r="11" spans="1:2" x14ac:dyDescent="0.2">
      <c r="A11" s="1" t="s">
        <v>127</v>
      </c>
      <c r="B11" s="16" t="s">
        <v>99</v>
      </c>
    </row>
    <row r="12" spans="1:2" x14ac:dyDescent="0.2">
      <c r="A12" s="1" t="s">
        <v>127</v>
      </c>
      <c r="B12" s="9" t="s">
        <v>127</v>
      </c>
    </row>
    <row r="13" spans="1:2" ht="38.25" x14ac:dyDescent="0.2">
      <c r="A13" s="14" t="s">
        <v>100</v>
      </c>
      <c r="B13" s="15" t="s">
        <v>101</v>
      </c>
    </row>
    <row r="14" spans="1:2" ht="38.25" x14ac:dyDescent="0.2">
      <c r="A14" s="14" t="s">
        <v>102</v>
      </c>
      <c r="B14" s="15" t="s">
        <v>103</v>
      </c>
    </row>
    <row r="15" spans="1:2" ht="51" x14ac:dyDescent="0.2">
      <c r="A15" s="14" t="s">
        <v>104</v>
      </c>
      <c r="B15" s="15" t="s">
        <v>105</v>
      </c>
    </row>
    <row r="16" spans="1:2" ht="51" x14ac:dyDescent="0.2">
      <c r="A16" s="14" t="s">
        <v>106</v>
      </c>
      <c r="B16" s="15" t="s">
        <v>107</v>
      </c>
    </row>
    <row r="17" spans="1:2" ht="38.25" x14ac:dyDescent="0.2">
      <c r="A17" s="14" t="s">
        <v>108</v>
      </c>
      <c r="B17" s="15" t="s">
        <v>109</v>
      </c>
    </row>
    <row r="18" spans="1:2" ht="38.25" x14ac:dyDescent="0.2">
      <c r="A18" s="14" t="s">
        <v>110</v>
      </c>
      <c r="B18" s="15" t="s">
        <v>111</v>
      </c>
    </row>
    <row r="19" spans="1:2" ht="38.25" x14ac:dyDescent="0.2">
      <c r="A19" s="14" t="s">
        <v>112</v>
      </c>
      <c r="B19" s="15" t="s">
        <v>113</v>
      </c>
    </row>
    <row r="20" spans="1:2" ht="38.25" x14ac:dyDescent="0.2">
      <c r="A20" s="14" t="s">
        <v>114</v>
      </c>
      <c r="B20" s="15" t="s">
        <v>115</v>
      </c>
    </row>
    <row r="21" spans="1:2" x14ac:dyDescent="0.2">
      <c r="A21" s="1" t="s">
        <v>127</v>
      </c>
      <c r="B21" s="9" t="s">
        <v>127</v>
      </c>
    </row>
    <row r="22" spans="1:2" x14ac:dyDescent="0.2">
      <c r="A22" s="20" t="s">
        <v>116</v>
      </c>
      <c r="B22" s="19" t="s">
        <v>127</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117</v>
      </c>
      <c r="B1" s="22"/>
    </row>
    <row r="2" spans="1:2" ht="15" x14ac:dyDescent="0.25">
      <c r="A2" s="17" t="s">
        <v>127</v>
      </c>
      <c r="B2" s="18" t="s">
        <v>127</v>
      </c>
    </row>
    <row r="3" spans="1:2" ht="15" x14ac:dyDescent="0.25">
      <c r="A3" s="17" t="s">
        <v>127</v>
      </c>
      <c r="B3" s="18" t="s">
        <v>127</v>
      </c>
    </row>
    <row r="4" spans="1:2" ht="15" x14ac:dyDescent="0.25">
      <c r="A4" s="17" t="s">
        <v>118</v>
      </c>
      <c r="B4" s="18" t="s">
        <v>119</v>
      </c>
    </row>
    <row r="5" spans="1:2" ht="15" x14ac:dyDescent="0.25">
      <c r="A5" s="17" t="s">
        <v>127</v>
      </c>
      <c r="B5" s="18" t="s">
        <v>120</v>
      </c>
    </row>
    <row r="6" spans="1:2" ht="15" x14ac:dyDescent="0.25">
      <c r="A6" s="17" t="s">
        <v>127</v>
      </c>
      <c r="B6" s="18" t="s">
        <v>127</v>
      </c>
    </row>
    <row r="7" spans="1:2" ht="15" x14ac:dyDescent="0.25">
      <c r="A7" s="17" t="s">
        <v>121</v>
      </c>
      <c r="B7" s="18" t="s">
        <v>122</v>
      </c>
    </row>
    <row r="8" spans="1:2" ht="15" x14ac:dyDescent="0.25">
      <c r="A8" s="17" t="s">
        <v>127</v>
      </c>
      <c r="B8" s="18" t="s">
        <v>127</v>
      </c>
    </row>
    <row r="9" spans="1:2" ht="15" x14ac:dyDescent="0.25">
      <c r="A9" s="17" t="s">
        <v>123</v>
      </c>
      <c r="B9" s="18" t="s">
        <v>124</v>
      </c>
    </row>
    <row r="10" spans="1:2" ht="15" x14ac:dyDescent="0.25">
      <c r="A10" s="17" t="s">
        <v>125</v>
      </c>
      <c r="B10" s="18" t="s">
        <v>126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2024-09-16T16:39:53Z</dcterms:created>
  <dcterms:modified xsi:type="dcterms:W3CDTF">2024-09-16T20:40:47Z</dcterms:modified>
</cp:coreProperties>
</file>