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<sst xmlns="http://schemas.openxmlformats.org/spreadsheetml/2006/main" count="298" uniqueCount="62">
  <si>
    <t>FY 2024 Apportionment</t>
  </si>
  <si>
    <t>Funds provided by Estimated Carryover Balance and Public Law 115-334</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</si>
  <si>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</si>
  <si>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</si>
  <si>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</si>
  <si>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</si>
  <si>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</si>
  <si>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</si>
  <si>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</si>
  <si>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</si>
  <si>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</si>
  <si>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</si>
  <si>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</si>
  <si>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</si>
  <si>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Business-Cooperative Service</t>
  </si>
  <si>
    <t>Account: Rural Energy for America Guaranteed Loan Financing Account (005-65-4267)</t>
  </si>
  <si>
    <t>Treas Account: Renewable Energy Guaranteed Loan Financing Account</t>
  </si>
  <si>
    <t>TAFS: 12-4267 /X</t>
  </si>
  <si>
    <t>X</t>
  </si>
  <si>
    <t>4267</t>
  </si>
  <si>
    <t>IterNo</t>
  </si>
  <si>
    <t>Last Approved Apportionment: 2023-08-29</t>
  </si>
  <si>
    <t>RptCat</t>
  </si>
  <si>
    <t>NO</t>
  </si>
  <si>
    <t>Reporting Categories</t>
  </si>
  <si>
    <t>AdjAut</t>
  </si>
  <si>
    <t>YES</t>
  </si>
  <si>
    <t>Adjustment Authority provided</t>
  </si>
  <si>
    <t>ME</t>
  </si>
  <si>
    <t>Mandatory Estimated - Unob Bal: Brought forward, Oct 1</t>
  </si>
  <si>
    <t>Unob Bal: Antic cap trans and redemption of debt</t>
  </si>
  <si>
    <t>BA: Mand: Spending auth:Antic colls, reimbs, other - Other than guaranteed fees</t>
  </si>
  <si>
    <t>BA: Mand: Spending auth:Antic colls, reimbs, other -Total Fees</t>
  </si>
  <si>
    <t>Total budgetary resources avail (disc. and mand.)</t>
  </si>
  <si>
    <t>B1</t>
  </si>
  <si>
    <t>Interest to Treasury</t>
  </si>
  <si>
    <t>Default claims on guaranteed loans</t>
  </si>
  <si>
    <t>Payment to Receipt Account-Negative Subsidies</t>
  </si>
  <si>
    <t>Budgetary Resources: Unappor bal, revolving fnd</t>
  </si>
  <si>
    <t>Total budgetary resources available</t>
  </si>
  <si>
    <t>A1, A2</t>
  </si>
  <si>
    <t>Program Level, Current Year</t>
  </si>
  <si>
    <t>Application, Category B, Guaranteed loan program</t>
  </si>
  <si>
    <t>OMB Footnotes</t>
  </si>
  <si>
    <t>Footnotes for Apportioned Amounts</t>
  </si>
  <si>
    <t xml:space="preserve">A1 </t>
  </si>
  <si>
    <t>This apportionment includes unobligated balances carried over from FY 2023.  To the extent authorized by law, these amounts may be increased or decreased for indefinite appropriations, actual unobligated balances, actual recoveries of prior year obligations, actual reimbursements earned, including reimbursements and offsetting collections from non-Federal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</si>
  <si>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</si>
  <si>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12X4267,  Line 6015, Interest to Treasury and 1840-01, BA: Mand: Spending auth: Antic colls, reimbs. Other - Other than Guaranteed Fees:  Additional amounts for the payments of interest to or from Treasury are automatically apportioned.  [Rationale: Footnote signifies that this TAFS has received or may receive an automatic apportionment.]</t>
  </si>
  <si>
    <t>Footnotes for Budgetary Resources</t>
  </si>
  <si>
    <t xml:space="preserve">B1 </t>
  </si>
  <si>
    <t>The exclusion of actual amounts from the SF-133 on the financing and liquidating accounts does not subject Rural Development to the Antideficiency Act but rather allows estimates to be recorded in the Trial Balance ensuring a clean Financial Statement Audit.</t>
  </si>
  <si>
    <t>End of File</t>
  </si>
  <si>
    <t>OMB Approved this apportionment request using
the web-based apportionment system</t>
  </si>
  <si>
    <t>Mark Affixed By:</t>
  </si>
  <si>
    <t>/s/ signature</t>
  </si>
  <si>
    <t xml:space="preserve">Deputy Associate Director for Natural Resources                                                                                                                                                         </t>
  </si>
  <si>
    <t>Signed On:</t>
  </si>
  <si>
    <t>2023-12-21 02:54 PM</t>
  </si>
  <si>
    <t xml:space="preserve">TAF(s) Included: </t>
  </si>
  <si>
    <t>12-4267 \X (Renewable Energy Guaranteed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</si>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</sst>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7" t="s">
        <v>17</v>
      </c>
      <c r="J12" s="8"/>
      <c r="K12" s="6" t="s">
        <v>61</v>
      </c>
    </row>
    <row r="13" spans="1:11" x14ac:dyDescent="0.2">
      <c r="A13" s="1" t="s">
        <v>61</v>
      </c>
      <c r="B13" s="1" t="s">
        <v>61</v>
      </c>
      <c r="C13" s="1" t="s">
        <v>61</v>
      </c>
      <c r="D13" s="1" t="s">
        <v>61</v>
      </c>
      <c r="E13" s="1" t="s">
        <v>61</v>
      </c>
      <c r="F13" s="1" t="s">
        <v>61</v>
      </c>
      <c r="G13" s="4" t="s">
        <v>61</v>
      </c>
      <c r="H13" s="5" t="s">
        <v>61</v>
      </c>
      <c r="I13" s="5" t="s">
        <v>61</v>
      </c>
      <c r="J13" s="8"/>
      <c r="K13" s="6" t="s">
        <v>61</v>
      </c>
    </row>
    <row r="14" spans="1:11" x14ac:dyDescent="0.2">
      <c r="A14" s="1">
        <v>12</v>
      </c>
      <c r="B14" s="1" t="s">
        <v>61</v>
      </c>
      <c r="C14" s="1" t="s">
        <v>18</v>
      </c>
      <c r="D14" s="1" t="s">
        <v>19</v>
      </c>
      <c r="E14" s="1" t="s">
        <v>61</v>
      </c>
      <c r="F14" s="1" t="s">
        <v>61</v>
      </c>
      <c r="G14" s="4" t="s">
        <v>20</v>
      </c>
      <c r="H14" s="5">
        <v>2</v>
      </c>
      <c r="I14" s="5" t="s">
        <v>21</v>
      </c>
      <c r="J14" s="8"/>
      <c r="K14" s="6" t="s">
        <v>61</v>
      </c>
    </row>
    <row r="15" spans="1:11" x14ac:dyDescent="0.2">
      <c r="A15" s="1">
        <v>12</v>
      </c>
      <c r="B15" s="1" t="s">
        <v>61</v>
      </c>
      <c r="C15" s="1" t="s">
        <v>18</v>
      </c>
      <c r="D15" s="1" t="s">
        <v>19</v>
      </c>
      <c r="E15" s="1" t="s">
        <v>61</v>
      </c>
      <c r="F15" s="1" t="s">
        <v>61</v>
      </c>
      <c r="G15" s="4" t="s">
        <v>22</v>
      </c>
      <c r="H15" s="5" t="s">
        <v>23</v>
      </c>
      <c r="I15" s="5" t="s">
        <v>24</v>
      </c>
      <c r="J15" s="8"/>
      <c r="K15" s="6" t="s">
        <v>61</v>
      </c>
    </row>
    <row r="16" spans="1:11" x14ac:dyDescent="0.2">
      <c r="A16" s="1">
        <v>12</v>
      </c>
      <c r="B16" s="1" t="s">
        <v>61</v>
      </c>
      <c r="C16" s="1" t="s">
        <v>18</v>
      </c>
      <c r="D16" s="1" t="s">
        <v>19</v>
      </c>
      <c r="E16" s="1" t="s">
        <v>61</v>
      </c>
      <c r="F16" s="1" t="s">
        <v>61</v>
      </c>
      <c r="G16" s="4" t="s">
        <v>25</v>
      </c>
      <c r="H16" s="5" t="s">
        <v>26</v>
      </c>
      <c r="I16" s="5" t="s">
        <v>27</v>
      </c>
      <c r="J16" s="8"/>
      <c r="K16" s="6" t="s">
        <v>61</v>
      </c>
    </row>
    <row r="17" spans="1:11" x14ac:dyDescent="0.2">
      <c r="A17" s="1">
        <v>12</v>
      </c>
      <c r="B17" s="1" t="s">
        <v>61</v>
      </c>
      <c r="C17" s="1" t="s">
        <v>18</v>
      </c>
      <c r="D17" s="1" t="s">
        <v>19</v>
      </c>
      <c r="E17" s="1" t="s">
        <v>61</v>
      </c>
      <c r="F17" s="1" t="s">
        <v>61</v>
      </c>
      <c r="G17" s="4">
        <v>1000</v>
      </c>
      <c r="H17" s="5" t="s">
        <v>28</v>
      </c>
      <c r="I17" s="5" t="s">
        <v>29</v>
      </c>
      <c r="J17" s="8">
        <v>41250000</v>
      </c>
      <c r="K17" s="6" t="s">
        <v>61</v>
      </c>
    </row>
    <row r="18" spans="1:11" x14ac:dyDescent="0.2">
      <c r="A18" s="1">
        <v>12</v>
      </c>
      <c r="B18" s="1" t="s">
        <v>61</v>
      </c>
      <c r="C18" s="1" t="s">
        <v>18</v>
      </c>
      <c r="D18" s="1" t="s">
        <v>19</v>
      </c>
      <c r="E18" s="1" t="s">
        <v>61</v>
      </c>
      <c r="F18" s="1" t="s">
        <v>61</v>
      </c>
      <c r="G18" s="4">
        <v>1062</v>
      </c>
      <c r="H18" s="5" t="s">
        <v>61</v>
      </c>
      <c r="I18" s="5" t="s">
        <v>30</v>
      </c>
      <c r="J18" s="8">
        <v>-2382500</v>
      </c>
      <c r="K18" s="6" t="s">
        <v>61</v>
      </c>
    </row>
    <row r="19" spans="1:11" x14ac:dyDescent="0.2">
      <c r="A19" s="1">
        <v>12</v>
      </c>
      <c r="B19" s="1" t="s">
        <v>61</v>
      </c>
      <c r="C19" s="1" t="s">
        <v>18</v>
      </c>
      <c r="D19" s="1" t="s">
        <v>19</v>
      </c>
      <c r="E19" s="1" t="s">
        <v>61</v>
      </c>
      <c r="F19" s="1" t="s">
        <v>61</v>
      </c>
      <c r="G19" s="4">
        <v>1840</v>
      </c>
      <c r="H19" s="5">
        <v>1</v>
      </c>
      <c r="I19" s="5" t="s">
        <v>31</v>
      </c>
      <c r="J19" s="8">
        <v>400000</v>
      </c>
      <c r="K19" s="6" t="s">
        <v>61</v>
      </c>
    </row>
    <row r="20" spans="1:11" x14ac:dyDescent="0.2">
      <c r="A20" s="1">
        <v>12</v>
      </c>
      <c r="B20" s="1" t="s">
        <v>61</v>
      </c>
      <c r="C20" s="1" t="s">
        <v>18</v>
      </c>
      <c r="D20" s="1" t="s">
        <v>19</v>
      </c>
      <c r="E20" s="1" t="s">
        <v>61</v>
      </c>
      <c r="F20" s="1" t="s">
        <v>61</v>
      </c>
      <c r="G20" s="4">
        <v>1840</v>
      </c>
      <c r="H20" s="5">
        <v>2</v>
      </c>
      <c r="I20" s="5" t="s">
        <v>32</v>
      </c>
      <c r="J20" s="8">
        <v>13200000</v>
      </c>
      <c r="K20" s="6" t="s">
        <v>61</v>
      </c>
    </row>
    <row r="21" spans="1:11" x14ac:dyDescent="0.2">
      <c r="A21" s="10">
        <v>12</v>
      </c>
      <c r="B21" s="10" t="s">
        <v>61</v>
      </c>
      <c r="C21" s="10" t="s">
        <v>18</v>
      </c>
      <c r="D21" s="10" t="s">
        <v>19</v>
      </c>
      <c r="E21" s="10" t="s">
        <v>61</v>
      </c>
      <c r="F21" s="10" t="s">
        <v>61</v>
      </c>
      <c r="G21" s="11">
        <v>1920</v>
      </c>
      <c r="H21" s="11" t="s">
        <v>61</v>
      </c>
      <c r="I21" s="11" t="s">
        <v>33</v>
      </c>
      <c r="J21" s="12">
        <f>SUM(J17:J20)</f>
        <v>52467500</v>
      </c>
      <c r="K21" s="13" t="s">
        <v>34</v>
      </c>
    </row>
    <row r="22" spans="1:11" x14ac:dyDescent="0.2">
      <c r="A22" s="1">
        <v>12</v>
      </c>
      <c r="B22" s="1" t="s">
        <v>61</v>
      </c>
      <c r="C22" s="1" t="s">
        <v>18</v>
      </c>
      <c r="D22" s="1" t="s">
        <v>19</v>
      </c>
      <c r="E22" s="1" t="s">
        <v>61</v>
      </c>
      <c r="F22" s="1" t="s">
        <v>61</v>
      </c>
      <c r="G22" s="4">
        <v>6015</v>
      </c>
      <c r="H22" s="5" t="s">
        <v>61</v>
      </c>
      <c r="I22" s="5" t="s">
        <v>35</v>
      </c>
      <c r="J22" s="8">
        <v>135000</v>
      </c>
      <c r="K22" s="6" t="s">
        <v>61</v>
      </c>
    </row>
    <row r="23" spans="1:11" x14ac:dyDescent="0.2">
      <c r="A23" s="1">
        <v>12</v>
      </c>
      <c r="B23" s="1" t="s">
        <v>61</v>
      </c>
      <c r="C23" s="1" t="s">
        <v>18</v>
      </c>
      <c r="D23" s="1" t="s">
        <v>19</v>
      </c>
      <c r="E23" s="1" t="s">
        <v>61</v>
      </c>
      <c r="F23" s="1" t="s">
        <v>61</v>
      </c>
      <c r="G23" s="4">
        <v>6017</v>
      </c>
      <c r="H23" s="5" t="s">
        <v>61</v>
      </c>
      <c r="I23" s="5" t="s">
        <v>36</v>
      </c>
      <c r="J23" s="8">
        <v>20000000</v>
      </c>
      <c r="K23" s="6" t="s">
        <v>61</v>
      </c>
    </row>
    <row r="24" spans="1:11" x14ac:dyDescent="0.2">
      <c r="A24" s="1">
        <v>12</v>
      </c>
      <c r="B24" s="1" t="s">
        <v>61</v>
      </c>
      <c r="C24" s="1" t="s">
        <v>18</v>
      </c>
      <c r="D24" s="1" t="s">
        <v>19</v>
      </c>
      <c r="E24" s="1" t="s">
        <v>61</v>
      </c>
      <c r="F24" s="1" t="s">
        <v>61</v>
      </c>
      <c r="G24" s="4">
        <v>6018</v>
      </c>
      <c r="H24" s="5" t="s">
        <v>61</v>
      </c>
      <c r="I24" s="5" t="s">
        <v>37</v>
      </c>
      <c r="J24" s="8">
        <v>6900000</v>
      </c>
      <c r="K24" s="6" t="s">
        <v>61</v>
      </c>
    </row>
    <row r="25" spans="1:11" x14ac:dyDescent="0.2">
      <c r="A25" s="1">
        <v>12</v>
      </c>
      <c r="B25" s="1" t="s">
        <v>61</v>
      </c>
      <c r="C25" s="1" t="s">
        <v>18</v>
      </c>
      <c r="D25" s="1" t="s">
        <v>19</v>
      </c>
      <c r="E25" s="1" t="s">
        <v>61</v>
      </c>
      <c r="F25" s="1" t="s">
        <v>61</v>
      </c>
      <c r="G25" s="4">
        <v>6182</v>
      </c>
      <c r="H25" s="5" t="s">
        <v>61</v>
      </c>
      <c r="I25" s="5" t="s">
        <v>38</v>
      </c>
      <c r="J25" s="8">
        <v>25432500</v>
      </c>
      <c r="K25" s="6" t="s">
        <v>61</v>
      </c>
    </row>
    <row r="26" spans="1:11" ht="25.5" x14ac:dyDescent="0.2">
      <c r="A26" s="10">
        <v>12</v>
      </c>
      <c r="B26" s="10" t="s">
        <v>61</v>
      </c>
      <c r="C26" s="10" t="s">
        <v>18</v>
      </c>
      <c r="D26" s="10" t="s">
        <v>19</v>
      </c>
      <c r="E26" s="10" t="s">
        <v>61</v>
      </c>
      <c r="F26" s="10" t="s">
        <v>61</v>
      </c>
      <c r="G26" s="11">
        <v>6190</v>
      </c>
      <c r="H26" s="11" t="s">
        <v>61</v>
      </c>
      <c r="I26" s="11" t="s">
        <v>39</v>
      </c>
      <c r="J26" s="12">
        <f>IF(SUM(J17:J20)=SUM(J22:J25),SUM(J22:J25), "ERROR: Line 1920 &lt;&gt; Line 6190")</f>
        <v>52467500</v>
      </c>
      <c r="K26" s="13" t="s">
        <v>40</v>
      </c>
    </row>
    <row r="27" spans="1:11" x14ac:dyDescent="0.2">
      <c r="A27" s="1">
        <v>12</v>
      </c>
      <c r="B27" s="1" t="s">
        <v>61</v>
      </c>
      <c r="C27" s="1" t="s">
        <v>18</v>
      </c>
      <c r="D27" s="1" t="s">
        <v>19</v>
      </c>
      <c r="E27" s="1" t="s">
        <v>61</v>
      </c>
      <c r="F27" s="1" t="s">
        <v>61</v>
      </c>
      <c r="G27" s="4">
        <v>8100</v>
      </c>
      <c r="H27" s="5" t="s">
        <v>61</v>
      </c>
      <c r="I27" s="5" t="s">
        <v>41</v>
      </c>
      <c r="J27" s="8">
        <v>1000000000</v>
      </c>
      <c r="K27" s="6" t="s">
        <v>61</v>
      </c>
    </row>
    <row r="28" spans="1:11" x14ac:dyDescent="0.2">
      <c r="A28" s="1">
        <v>12</v>
      </c>
      <c r="B28" s="1" t="s">
        <v>61</v>
      </c>
      <c r="C28" s="1" t="s">
        <v>18</v>
      </c>
      <c r="D28" s="1" t="s">
        <v>19</v>
      </c>
      <c r="E28" s="1" t="s">
        <v>61</v>
      </c>
      <c r="F28" s="1" t="s">
        <v>61</v>
      </c>
      <c r="G28" s="4">
        <v>8211</v>
      </c>
      <c r="H28" s="5" t="s">
        <v>61</v>
      </c>
      <c r="I28" s="5" t="s">
        <v>42</v>
      </c>
      <c r="J28" s="8">
        <v>1000000000</v>
      </c>
      <c r="K28" s="6"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43</v>
      </c>
    </row>
    <row r="4" spans="1:2" x14ac:dyDescent="0.2">
      <c r="A4" s="1" t="s">
        <v>61</v>
      </c>
      <c r="B4" s="9" t="s">
        <v>61</v>
      </c>
    </row>
    <row r="5" spans="1:2" x14ac:dyDescent="0.2">
      <c r="A5" s="1" t="s">
        <v>61</v>
      </c>
      <c r="B5" s="9" t="s">
        <v>61</v>
      </c>
    </row>
    <row r="6" spans="1:2" x14ac:dyDescent="0.2">
      <c r="A6" s="1" t="s">
        <v>61</v>
      </c>
      <c r="B6" s="16" t="s">
        <v>44</v>
      </c>
    </row>
    <row r="7" spans="1:2" x14ac:dyDescent="0.2">
      <c r="A7" s="1" t="s">
        <v>61</v>
      </c>
      <c r="B7" s="9" t="s">
        <v>61</v>
      </c>
    </row>
    <row r="8" spans="1:2" ht="76.5" x14ac:dyDescent="0.2">
      <c r="A8" s="14" t="s">
        <v>45</v>
      </c>
      <c r="B8" s="15" t="s">
        <v>46</v>
      </c>
    </row>
    <row r="9" spans="1:2" ht="38.25" x14ac:dyDescent="0.2">
      <c r="A9" s="14" t="s">
        <v>47</v>
      </c>
      <c r="B9" s="15" t="s">
        <v>48</v>
      </c>
    </row>
    <row r="10" spans="1:2" x14ac:dyDescent="0.2">
      <c r="A10" s="1" t="s">
        <v>61</v>
      </c>
      <c r="B10" s="9" t="s">
        <v>61</v>
      </c>
    </row>
    <row r="11" spans="1:2" x14ac:dyDescent="0.2">
      <c r="A11" s="1" t="s">
        <v>61</v>
      </c>
      <c r="B11" s="16" t="s">
        <v>49</v>
      </c>
    </row>
    <row r="12" spans="1:2" x14ac:dyDescent="0.2">
      <c r="A12" s="1" t="s">
        <v>61</v>
      </c>
      <c r="B12" s="9" t="s">
        <v>61</v>
      </c>
    </row>
    <row r="13" spans="1:2" ht="38.25" x14ac:dyDescent="0.2">
      <c r="A13" s="14" t="s">
        <v>50</v>
      </c>
      <c r="B13" s="15" t="s">
        <v>51</v>
      </c>
    </row>
    <row r="14" spans="1:2" x14ac:dyDescent="0.2">
      <c r="A14" s="1" t="s">
        <v>61</v>
      </c>
      <c r="B14" s="9" t="s">
        <v>61</v>
      </c>
    </row>
    <row r="15" spans="1:2" x14ac:dyDescent="0.2">
      <c r="A15" s="20" t="s">
        <v>52</v>
      </c>
      <c r="B15" s="19" t="s">
        <v>61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2023-12-21T14:54:45Z</dcterms:created>
  <dcterms:modified xsi:type="dcterms:W3CDTF">2023-12-21T19:54:45Z</dcterms:modified>
</cp:coreProperties>
</file>