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<sst xmlns="http://schemas.openxmlformats.org/spreadsheetml/2006/main" count="269" uniqueCount="64">
  <si>
    <t>FY 2024 Apportionment</t>
  </si>
  <si>
    <t>Funds provided by Public Laws 117-2, 118-15, 118-22, 118-35, 118-40 and 2 USC 661c</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</si>
  <si>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</si>
  <si>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</si>
  <si>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</si>
  <si>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</si>
  <si>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</si>
  <si>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</si>
  <si>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</si>
  <si>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</si>
  <si>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</si>
  <si>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</si>
  <si>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</si>
  <si>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</si>
  <si>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Office of the Secretary</t>
  </si>
  <si>
    <t>Account: Food Supply Chain and Agriculture Pandemic Response Guaranteed L (005-03-4391)</t>
  </si>
  <si>
    <t>TAFS: 12-4391 /X</t>
  </si>
  <si>
    <t>X</t>
  </si>
  <si>
    <t>4391</t>
  </si>
  <si>
    <t>IterNo</t>
  </si>
  <si>
    <t>Last Approved Apportionment: 2023-09-24</t>
  </si>
  <si>
    <t>RptCat</t>
  </si>
  <si>
    <t>NO</t>
  </si>
  <si>
    <t>Reporting Categories</t>
  </si>
  <si>
    <t>AdjAut</t>
  </si>
  <si>
    <t>YES</t>
  </si>
  <si>
    <t>Adjustment Authority provided</t>
  </si>
  <si>
    <t>MA</t>
  </si>
  <si>
    <t>Mandatory Actual - Unob Bal: Brought forward, Oct 1</t>
  </si>
  <si>
    <t>ME</t>
  </si>
  <si>
    <t>Mandatory Estimated - Unob Bal: Brought forward, Oct 1</t>
  </si>
  <si>
    <t>BA: Mand: Spending auth:Antic colls, reimbs, other - Other than Guaranteed Fees</t>
  </si>
  <si>
    <t>Total budgetary resources avail (disc. and mand.)</t>
  </si>
  <si>
    <t>B1, B2</t>
  </si>
  <si>
    <t>Interest to Treasury</t>
  </si>
  <si>
    <t>Default claims on guaranteed loans</t>
  </si>
  <si>
    <t>Budgetary Resources: Unappor bal, revolving fnd</t>
  </si>
  <si>
    <t>Total budgetary resources available</t>
  </si>
  <si>
    <t>A1, A2</t>
  </si>
  <si>
    <t>Program Level, Unused from prior years</t>
  </si>
  <si>
    <t>A3</t>
  </si>
  <si>
    <t>OMB Footnotes</t>
  </si>
  <si>
    <t>Footnotes for Apportioned Amounts</t>
  </si>
  <si>
    <t xml:space="preserve">A1 </t>
  </si>
  <si>
    <t>This apportionment provides actual unobligated balances carried over from FY 2023.  To the extent authorized by law, these amounts may be adjusted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Transfer of funds authorized by law to or from any of the accounts listed may be made without further action by OMB.  This apportionment also makes available interest payments to Treasury on borrowings and capitalized costs. [Rationale: Footnote signifies that this TAFS has received or may receive an automatic apportionment.]</t>
  </si>
  <si>
    <t xml:space="preserve">A2 </t>
  </si>
  <si>
    <t>12X4391 Line 6015, Interest to Treasury and 1840-01, BA: Mand: Spending auth: Antic colls, reimbs. Other - Other than Guaranteed Fees:  Additional amounts for the payments of interest to or from Treasury are automatically apportioned. [Rationale: Footnote signifies that this TAFS has received or may receive an automatic apportionment.]</t>
  </si>
  <si>
    <t xml:space="preserve">A3 </t>
  </si>
  <si>
    <t>12X4391, Line 8200, Program Level, Unused from prior years, is rounded up by a net of $0.83.</t>
  </si>
  <si>
    <t>Footnotes for Budgetary Resources</t>
  </si>
  <si>
    <t xml:space="preserve">B1 </t>
  </si>
  <si>
    <t>The exclusion of actual amounts from the SF-133 on the financing and liquidating accounts does not subject Rural Development to the Antideficiency Act but rather allows estimates to be recorded in the Trial Balance ensuring a clean Financial Statement Audit.</t>
  </si>
  <si>
    <t xml:space="preserve">B2 </t>
  </si>
  <si>
    <t>12X4391 Lines 1920 and 6190, Total budgetary resources available, is rounded up by a net of $0.39.</t>
  </si>
  <si>
    <t>End of File</t>
  </si>
  <si>
    <t>OMB Approved this apportionment request using
the web-based apportionment system</t>
  </si>
  <si>
    <t>Mark Affixed By:</t>
  </si>
  <si>
    <t>/s/ signature</t>
  </si>
  <si>
    <t xml:space="preserve">Deputy Associate Director for Natural Resources                                                                                                                                                         </t>
  </si>
  <si>
    <t>Signed On:</t>
  </si>
  <si>
    <t>2024-03-27 05:00 PM</t>
  </si>
  <si>
    <t xml:space="preserve">TAF(s) Included: </t>
  </si>
  <si>
    <t>12-4391 \X (Food Supply Chain and Agriculture Pandemic Response Guaranteed L)</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</si>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</sst>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12</v>
      </c>
      <c r="B13" s="1" t="s">
        <v>63</v>
      </c>
      <c r="C13" s="1" t="s">
        <v>17</v>
      </c>
      <c r="D13" s="1" t="s">
        <v>18</v>
      </c>
      <c r="E13" s="1" t="s">
        <v>63</v>
      </c>
      <c r="F13" s="1" t="s">
        <v>63</v>
      </c>
      <c r="G13" s="4" t="s">
        <v>19</v>
      </c>
      <c r="H13" s="5">
        <v>2</v>
      </c>
      <c r="I13" s="5" t="s">
        <v>20</v>
      </c>
      <c r="J13" s="8"/>
      <c r="K13" s="6" t="s">
        <v>63</v>
      </c>
    </row>
    <row r="14" spans="1:11" x14ac:dyDescent="0.2">
      <c r="A14" s="1">
        <v>12</v>
      </c>
      <c r="B14" s="1" t="s">
        <v>63</v>
      </c>
      <c r="C14" s="1" t="s">
        <v>17</v>
      </c>
      <c r="D14" s="1" t="s">
        <v>18</v>
      </c>
      <c r="E14" s="1" t="s">
        <v>63</v>
      </c>
      <c r="F14" s="1" t="s">
        <v>63</v>
      </c>
      <c r="G14" s="4" t="s">
        <v>21</v>
      </c>
      <c r="H14" s="5" t="s">
        <v>22</v>
      </c>
      <c r="I14" s="5" t="s">
        <v>23</v>
      </c>
      <c r="J14" s="8"/>
      <c r="K14" s="6" t="s">
        <v>63</v>
      </c>
    </row>
    <row r="15" spans="1:11" x14ac:dyDescent="0.2">
      <c r="A15" s="1">
        <v>12</v>
      </c>
      <c r="B15" s="1" t="s">
        <v>63</v>
      </c>
      <c r="C15" s="1" t="s">
        <v>17</v>
      </c>
      <c r="D15" s="1" t="s">
        <v>18</v>
      </c>
      <c r="E15" s="1" t="s">
        <v>63</v>
      </c>
      <c r="F15" s="1" t="s">
        <v>63</v>
      </c>
      <c r="G15" s="4" t="s">
        <v>24</v>
      </c>
      <c r="H15" s="5" t="s">
        <v>25</v>
      </c>
      <c r="I15" s="5" t="s">
        <v>26</v>
      </c>
      <c r="J15" s="8"/>
      <c r="K15" s="6" t="s">
        <v>63</v>
      </c>
    </row>
    <row r="16" spans="1:11" x14ac:dyDescent="0.2">
      <c r="A16" s="1">
        <v>12</v>
      </c>
      <c r="B16" s="1" t="s">
        <v>63</v>
      </c>
      <c r="C16" s="1" t="s">
        <v>17</v>
      </c>
      <c r="D16" s="1" t="s">
        <v>18</v>
      </c>
      <c r="E16" s="1" t="s">
        <v>63</v>
      </c>
      <c r="F16" s="1" t="s">
        <v>63</v>
      </c>
      <c r="G16" s="4">
        <v>1000</v>
      </c>
      <c r="H16" s="5" t="s">
        <v>27</v>
      </c>
      <c r="I16" s="5" t="s">
        <v>28</v>
      </c>
      <c r="J16" s="8">
        <v>55758815</v>
      </c>
      <c r="K16" s="6" t="s">
        <v>63</v>
      </c>
    </row>
    <row r="17" spans="1:11" x14ac:dyDescent="0.2">
      <c r="A17" s="1">
        <v>12</v>
      </c>
      <c r="B17" s="1" t="s">
        <v>63</v>
      </c>
      <c r="C17" s="1" t="s">
        <v>17</v>
      </c>
      <c r="D17" s="1" t="s">
        <v>18</v>
      </c>
      <c r="E17" s="1" t="s">
        <v>63</v>
      </c>
      <c r="F17" s="1" t="s">
        <v>63</v>
      </c>
      <c r="G17" s="4">
        <v>1000</v>
      </c>
      <c r="H17" s="5" t="s">
        <v>29</v>
      </c>
      <c r="I17" s="5" t="s">
        <v>30</v>
      </c>
      <c r="J17" s="8"/>
      <c r="K17" s="6" t="s">
        <v>63</v>
      </c>
    </row>
    <row r="18" spans="1:11" x14ac:dyDescent="0.2">
      <c r="A18" s="1">
        <v>12</v>
      </c>
      <c r="B18" s="1" t="s">
        <v>63</v>
      </c>
      <c r="C18" s="1" t="s">
        <v>17</v>
      </c>
      <c r="D18" s="1" t="s">
        <v>18</v>
      </c>
      <c r="E18" s="1" t="s">
        <v>63</v>
      </c>
      <c r="F18" s="1" t="s">
        <v>63</v>
      </c>
      <c r="G18" s="4">
        <v>1840</v>
      </c>
      <c r="H18" s="5">
        <v>1</v>
      </c>
      <c r="I18" s="5" t="s">
        <v>31</v>
      </c>
      <c r="J18" s="8">
        <v>186953</v>
      </c>
      <c r="K18" s="6" t="s">
        <v>63</v>
      </c>
    </row>
    <row r="19" spans="1:11" ht="25.5" x14ac:dyDescent="0.2">
      <c r="A19" s="10">
        <v>12</v>
      </c>
      <c r="B19" s="10" t="s">
        <v>63</v>
      </c>
      <c r="C19" s="10" t="s">
        <v>17</v>
      </c>
      <c r="D19" s="10" t="s">
        <v>18</v>
      </c>
      <c r="E19" s="10" t="s">
        <v>63</v>
      </c>
      <c r="F19" s="10" t="s">
        <v>63</v>
      </c>
      <c r="G19" s="11">
        <v>1920</v>
      </c>
      <c r="H19" s="11" t="s">
        <v>63</v>
      </c>
      <c r="I19" s="11" t="s">
        <v>32</v>
      </c>
      <c r="J19" s="12">
        <f>SUM(J16:J18)</f>
        <v>55945768</v>
      </c>
      <c r="K19" s="13" t="s">
        <v>33</v>
      </c>
    </row>
    <row r="20" spans="1:11" x14ac:dyDescent="0.2">
      <c r="A20" s="1">
        <v>12</v>
      </c>
      <c r="B20" s="1" t="s">
        <v>63</v>
      </c>
      <c r="C20" s="1" t="s">
        <v>17</v>
      </c>
      <c r="D20" s="1" t="s">
        <v>18</v>
      </c>
      <c r="E20" s="1" t="s">
        <v>63</v>
      </c>
      <c r="F20" s="1" t="s">
        <v>63</v>
      </c>
      <c r="G20" s="4">
        <v>6015</v>
      </c>
      <c r="H20" s="5" t="s">
        <v>63</v>
      </c>
      <c r="I20" s="5" t="s">
        <v>34</v>
      </c>
      <c r="J20" s="8">
        <v>100000</v>
      </c>
      <c r="K20" s="6" t="s">
        <v>63</v>
      </c>
    </row>
    <row r="21" spans="1:11" x14ac:dyDescent="0.2">
      <c r="A21" s="1">
        <v>12</v>
      </c>
      <c r="B21" s="1" t="s">
        <v>63</v>
      </c>
      <c r="C21" s="1" t="s">
        <v>17</v>
      </c>
      <c r="D21" s="1" t="s">
        <v>18</v>
      </c>
      <c r="E21" s="1" t="s">
        <v>63</v>
      </c>
      <c r="F21" s="1" t="s">
        <v>63</v>
      </c>
      <c r="G21" s="4">
        <v>6017</v>
      </c>
      <c r="H21" s="5" t="s">
        <v>63</v>
      </c>
      <c r="I21" s="5" t="s">
        <v>35</v>
      </c>
      <c r="J21" s="8">
        <v>37000000</v>
      </c>
      <c r="K21" s="6" t="s">
        <v>63</v>
      </c>
    </row>
    <row r="22" spans="1:11" x14ac:dyDescent="0.2">
      <c r="A22" s="1">
        <v>12</v>
      </c>
      <c r="B22" s="1" t="s">
        <v>63</v>
      </c>
      <c r="C22" s="1" t="s">
        <v>17</v>
      </c>
      <c r="D22" s="1" t="s">
        <v>18</v>
      </c>
      <c r="E22" s="1" t="s">
        <v>63</v>
      </c>
      <c r="F22" s="1" t="s">
        <v>63</v>
      </c>
      <c r="G22" s="4">
        <v>6182</v>
      </c>
      <c r="H22" s="5" t="s">
        <v>63</v>
      </c>
      <c r="I22" s="5" t="s">
        <v>36</v>
      </c>
      <c r="J22" s="8">
        <v>18845768</v>
      </c>
      <c r="K22" s="6" t="s">
        <v>63</v>
      </c>
    </row>
    <row r="23" spans="1:11" ht="25.5" x14ac:dyDescent="0.2">
      <c r="A23" s="10">
        <v>12</v>
      </c>
      <c r="B23" s="10" t="s">
        <v>63</v>
      </c>
      <c r="C23" s="10" t="s">
        <v>17</v>
      </c>
      <c r="D23" s="10" t="s">
        <v>18</v>
      </c>
      <c r="E23" s="10" t="s">
        <v>63</v>
      </c>
      <c r="F23" s="10" t="s">
        <v>63</v>
      </c>
      <c r="G23" s="11">
        <v>6190</v>
      </c>
      <c r="H23" s="11" t="s">
        <v>63</v>
      </c>
      <c r="I23" s="11" t="s">
        <v>37</v>
      </c>
      <c r="J23" s="12">
        <f>IF(SUM(J16:J18)=SUM(J20:J22),SUM(J20:J22), "ERROR: Line 1920 &lt;&gt; Line 6190")</f>
        <v>55945768</v>
      </c>
      <c r="K23" s="13" t="s">
        <v>38</v>
      </c>
    </row>
    <row r="24" spans="1:11" x14ac:dyDescent="0.2">
      <c r="A24" s="1">
        <v>12</v>
      </c>
      <c r="B24" s="1" t="s">
        <v>63</v>
      </c>
      <c r="C24" s="1" t="s">
        <v>17</v>
      </c>
      <c r="D24" s="1" t="s">
        <v>18</v>
      </c>
      <c r="E24" s="1" t="s">
        <v>63</v>
      </c>
      <c r="F24" s="1" t="s">
        <v>63</v>
      </c>
      <c r="G24" s="4">
        <v>8200</v>
      </c>
      <c r="H24" s="5" t="s">
        <v>63</v>
      </c>
      <c r="I24" s="5" t="s">
        <v>39</v>
      </c>
      <c r="J24" s="8"/>
      <c r="K24" s="6"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41</v>
      </c>
    </row>
    <row r="4" spans="1:2" x14ac:dyDescent="0.2">
      <c r="A4" s="1" t="s">
        <v>63</v>
      </c>
      <c r="B4" s="9" t="s">
        <v>63</v>
      </c>
    </row>
    <row r="5" spans="1:2" x14ac:dyDescent="0.2">
      <c r="A5" s="1" t="s">
        <v>63</v>
      </c>
      <c r="B5" s="9" t="s">
        <v>63</v>
      </c>
    </row>
    <row r="6" spans="1:2" x14ac:dyDescent="0.2">
      <c r="A6" s="1" t="s">
        <v>63</v>
      </c>
      <c r="B6" s="16" t="s">
        <v>42</v>
      </c>
    </row>
    <row r="7" spans="1:2" x14ac:dyDescent="0.2">
      <c r="A7" s="1" t="s">
        <v>63</v>
      </c>
      <c r="B7" s="9" t="s">
        <v>63</v>
      </c>
    </row>
    <row r="8" spans="1:2" ht="89.25" x14ac:dyDescent="0.2">
      <c r="A8" s="14" t="s">
        <v>43</v>
      </c>
      <c r="B8" s="15" t="s">
        <v>44</v>
      </c>
    </row>
    <row r="9" spans="1:2" ht="38.25" x14ac:dyDescent="0.2">
      <c r="A9" s="14" t="s">
        <v>45</v>
      </c>
      <c r="B9" s="15" t="s">
        <v>46</v>
      </c>
    </row>
    <row r="10" spans="1:2" x14ac:dyDescent="0.2">
      <c r="A10" s="14" t="s">
        <v>47</v>
      </c>
      <c r="B10" s="15" t="s">
        <v>48</v>
      </c>
    </row>
    <row r="11" spans="1:2" x14ac:dyDescent="0.2">
      <c r="A11" s="1" t="s">
        <v>63</v>
      </c>
      <c r="B11" s="9" t="s">
        <v>63</v>
      </c>
    </row>
    <row r="12" spans="1:2" x14ac:dyDescent="0.2">
      <c r="A12" s="1" t="s">
        <v>63</v>
      </c>
      <c r="B12" s="16" t="s">
        <v>49</v>
      </c>
    </row>
    <row r="13" spans="1:2" x14ac:dyDescent="0.2">
      <c r="A13" s="1" t="s">
        <v>63</v>
      </c>
      <c r="B13" s="9" t="s">
        <v>63</v>
      </c>
    </row>
    <row r="14" spans="1:2" ht="38.25" x14ac:dyDescent="0.2">
      <c r="A14" s="14" t="s">
        <v>50</v>
      </c>
      <c r="B14" s="15" t="s">
        <v>51</v>
      </c>
    </row>
    <row r="15" spans="1:2" x14ac:dyDescent="0.2">
      <c r="A15" s="14" t="s">
        <v>52</v>
      </c>
      <c r="B15" s="15" t="s">
        <v>53</v>
      </c>
    </row>
    <row r="16" spans="1:2" x14ac:dyDescent="0.2">
      <c r="A16" s="1" t="s">
        <v>63</v>
      </c>
      <c r="B16" s="9" t="s">
        <v>63</v>
      </c>
    </row>
    <row r="17" spans="1:2" x14ac:dyDescent="0.2">
      <c r="A17" s="20" t="s">
        <v>54</v>
      </c>
      <c r="B17" s="19" t="s">
        <v>63</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2024-03-27T17:00:53Z</dcterms:created>
  <dcterms:modified xsi:type="dcterms:W3CDTF">2024-03-27T21:00:45Z</dcterms:modified>
</cp:coreProperties>
</file>