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60" i="1" l="1"/>
  <c r="J58" i="1"/>
  <c r="J46" i="1"/>
  <c r="J44" i="1"/>
  <c r="J35" i="1"/>
  <c r="J32" i="1"/>
  <c r="J23" i="1"/>
  <c r="J20" i="1"/>
</calcChain>
</file>

<file path=xl/sharedStrings.xml><?xml version="1.0" encoding="utf-8"?>
<sst xmlns="http://schemas.openxmlformats.org/spreadsheetml/2006/main" count="541" uniqueCount="76">
  <si>
    <t>FY 2024 Apportionment</t>
  </si>
  <si>
    <t>Funds provided by Public Law 118-42</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</si>
  <si>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</si>
  <si>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</si>
  <si>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</si>
  <si>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</si>
  <si>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</si>
  <si>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</si>
  <si>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</si>
  <si>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</si>
  <si>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</si>
  <si>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</si>
  <si>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</si>
  <si>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</si>
  <si>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Farm Service Agency</t>
  </si>
  <si>
    <t>Account: Salaries and Expenses (005-49-0600)</t>
  </si>
  <si>
    <t>TAFS: 12-0600 /2024</t>
  </si>
  <si>
    <t>0600</t>
  </si>
  <si>
    <t>IterNo</t>
  </si>
  <si>
    <t>Last Approved Apportionment: 2024-04-16</t>
  </si>
  <si>
    <t>RptCat</t>
  </si>
  <si>
    <t>NO</t>
  </si>
  <si>
    <t>Reporting Categories</t>
  </si>
  <si>
    <t>AdjAut</t>
  </si>
  <si>
    <t>YES</t>
  </si>
  <si>
    <t>Adjustment Authority provided</t>
  </si>
  <si>
    <t>BA: Disc: Appropriation</t>
  </si>
  <si>
    <t>BA: Disc: Approps transferred to other accounts</t>
  </si>
  <si>
    <t>BA: Disc: Appropriations:Antic nonexpend trans net</t>
  </si>
  <si>
    <t>BA: Disc: Spending auth:Antic colls, reimbs, other</t>
  </si>
  <si>
    <t>Total budgetary resources avail (disc. and mand.)</t>
  </si>
  <si>
    <t>B1</t>
  </si>
  <si>
    <t>Category A -- 3rd quarter</t>
  </si>
  <si>
    <t>Category A -- 4th quarter</t>
  </si>
  <si>
    <t>Total budgetary resources available</t>
  </si>
  <si>
    <t>A2</t>
  </si>
  <si>
    <t>TAFS: 12-0600 2023/2024</t>
  </si>
  <si>
    <t>Last Approved Apportionment: 2024-01-23</t>
  </si>
  <si>
    <t>DA</t>
  </si>
  <si>
    <t>Discretionary Actual - Unob Bal: Brought forward, October 1</t>
  </si>
  <si>
    <t>DE</t>
  </si>
  <si>
    <t>Discretionary Expected - Unob Bal: Brought forward, October 1</t>
  </si>
  <si>
    <t>B2</t>
  </si>
  <si>
    <t>Category B --S&amp;E, Multi Year Account - Salaries and Expenses</t>
  </si>
  <si>
    <t>Category B --S&amp;E, Multi Year Account - IT</t>
  </si>
  <si>
    <t>A1</t>
  </si>
  <si>
    <t>TAFS: 12-0600 2024/2025</t>
  </si>
  <si>
    <t>BA: Disc: Approps transferred from other accounts</t>
  </si>
  <si>
    <t>TAFS: 12-0600 /X</t>
  </si>
  <si>
    <t>X</t>
  </si>
  <si>
    <t>Category B -- FSA County Committees</t>
  </si>
  <si>
    <t>OMB Footnotes</t>
  </si>
  <si>
    <t>Footnotes for Apportioned Amounts</t>
  </si>
  <si>
    <t xml:space="preserve">A1 </t>
  </si>
  <si>
    <t>The attached apportionment includes unobligated balances, carried over from FY 2023, estimated receipts and anticipated spending authority from offsetting collections.  To the extent authorized by law, these amounts may be increased or decreased for indefinite appropriations, actual unobligated balances, actual recoveries of prior year obligations, actual reimbursements earned, including reimbursements and offsetting collections from non-Federal/Federal sources, contributions from non-Federal/Federal sources, and release of contingency funds without further action by OMB.  Transfer of funds authorized by law to or from any of the accounts listed may be made without further action by OMB. [Rationale: Footnote signifies that this TAFS has received or may receive an automatic apportionment.]</t>
  </si>
  <si>
    <t xml:space="preserve">A2 </t>
  </si>
  <si>
    <t>Transfer of funds authorized by law to or from this account may be made without further action by OMB. [Rationale: Footnote signifies that this TAFS has received or may receive an automatic apportionment.]</t>
  </si>
  <si>
    <t>Footnotes for Budgetary Resources</t>
  </si>
  <si>
    <t xml:space="preserve">B1 </t>
  </si>
  <si>
    <t>Any funds made available to county committees in the current fiscal year that the Administrator of the Farm Service Agency deems to exceed or not meet the amount needed for the county committees may be transferred to or from the Farm Service Agency for necessary expenses.</t>
  </si>
  <si>
    <t xml:space="preserve">B2 </t>
  </si>
  <si>
    <t>TAFS 1223/240600 - $1.9M will be used to support the 2-year COTS/FLO trainees under Fund 95. FY 2023/FY 2024 - 15.9M will be used to support IT requirements under Fund 93.</t>
  </si>
  <si>
    <t>End of File</t>
  </si>
  <si>
    <t>OMB Approved this apportionment request using
the web-based apportionment system</t>
  </si>
  <si>
    <t>Mark Affixed By:</t>
  </si>
  <si>
    <t>/s/ signature</t>
  </si>
  <si>
    <t xml:space="preserve">Deputy Associate Director for Natural Resources                                                                                                                                                         </t>
  </si>
  <si>
    <t>Signed On:</t>
  </si>
  <si>
    <t>2024-09-18 05:36 PM</t>
  </si>
  <si>
    <t xml:space="preserve">TAF(s) Included: </t>
  </si>
  <si>
    <t xml:space="preserve">12-0600 2023\2024 </t>
  </si>
  <si>
    <t xml:space="preserve"> </t>
  </si>
  <si>
    <t xml:space="preserve">12-0600 \2024 </t>
  </si>
  <si>
    <t xml:space="preserve">12-0600 2024\2025 </t>
  </si>
  <si>
    <t xml:space="preserve">12-0600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</si>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</sst>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12</v>
      </c>
      <c r="B13" s="1" t="s">
        <v>75</v>
      </c>
      <c r="C13" s="1">
        <v>2024</v>
      </c>
      <c r="D13" s="1" t="s">
        <v>17</v>
      </c>
      <c r="E13" s="1" t="s">
        <v>75</v>
      </c>
      <c r="F13" s="1" t="s">
        <v>75</v>
      </c>
      <c r="G13" s="4" t="s">
        <v>18</v>
      </c>
      <c r="H13" s="5">
        <v>2</v>
      </c>
      <c r="I13" s="5" t="s">
        <v>19</v>
      </c>
      <c r="J13" s="8"/>
      <c r="K13" s="6" t="s">
        <v>75</v>
      </c>
    </row>
    <row r="14" spans="1:11" x14ac:dyDescent="0.2">
      <c r="A14" s="1">
        <v>12</v>
      </c>
      <c r="B14" s="1" t="s">
        <v>75</v>
      </c>
      <c r="C14" s="1">
        <v>2024</v>
      </c>
      <c r="D14" s="1" t="s">
        <v>17</v>
      </c>
      <c r="E14" s="1" t="s">
        <v>75</v>
      </c>
      <c r="F14" s="1" t="s">
        <v>75</v>
      </c>
      <c r="G14" s="4" t="s">
        <v>20</v>
      </c>
      <c r="H14" s="5" t="s">
        <v>21</v>
      </c>
      <c r="I14" s="5" t="s">
        <v>22</v>
      </c>
      <c r="J14" s="8"/>
      <c r="K14" s="6" t="s">
        <v>75</v>
      </c>
    </row>
    <row r="15" spans="1:11" x14ac:dyDescent="0.2">
      <c r="A15" s="1">
        <v>12</v>
      </c>
      <c r="B15" s="1" t="s">
        <v>75</v>
      </c>
      <c r="C15" s="1">
        <v>2024</v>
      </c>
      <c r="D15" s="1" t="s">
        <v>17</v>
      </c>
      <c r="E15" s="1" t="s">
        <v>75</v>
      </c>
      <c r="F15" s="1" t="s">
        <v>75</v>
      </c>
      <c r="G15" s="4" t="s">
        <v>23</v>
      </c>
      <c r="H15" s="5" t="s">
        <v>24</v>
      </c>
      <c r="I15" s="5" t="s">
        <v>25</v>
      </c>
      <c r="J15" s="8"/>
      <c r="K15" s="6" t="s">
        <v>75</v>
      </c>
    </row>
    <row r="16" spans="1:11" x14ac:dyDescent="0.2">
      <c r="A16" s="1">
        <v>12</v>
      </c>
      <c r="B16" s="1" t="s">
        <v>75</v>
      </c>
      <c r="C16" s="1">
        <v>2024</v>
      </c>
      <c r="D16" s="1" t="s">
        <v>17</v>
      </c>
      <c r="E16" s="1" t="s">
        <v>75</v>
      </c>
      <c r="F16" s="1" t="s">
        <v>75</v>
      </c>
      <c r="G16" s="4">
        <v>1100</v>
      </c>
      <c r="H16" s="5" t="s">
        <v>75</v>
      </c>
      <c r="I16" s="5" t="s">
        <v>26</v>
      </c>
      <c r="J16" s="8">
        <v>512713000</v>
      </c>
      <c r="K16" s="6" t="s">
        <v>75</v>
      </c>
    </row>
    <row r="17" spans="1:11" x14ac:dyDescent="0.2">
      <c r="A17" s="1">
        <v>12</v>
      </c>
      <c r="B17" s="1" t="s">
        <v>75</v>
      </c>
      <c r="C17" s="1">
        <v>2024</v>
      </c>
      <c r="D17" s="1" t="s">
        <v>17</v>
      </c>
      <c r="E17" s="1" t="s">
        <v>75</v>
      </c>
      <c r="F17" s="1" t="s">
        <v>75</v>
      </c>
      <c r="G17" s="4">
        <v>1120</v>
      </c>
      <c r="H17" s="5" t="s">
        <v>75</v>
      </c>
      <c r="I17" s="5" t="s">
        <v>27</v>
      </c>
      <c r="J17" s="8">
        <v>-19210027</v>
      </c>
      <c r="K17" s="6" t="s">
        <v>75</v>
      </c>
    </row>
    <row r="18" spans="1:11" x14ac:dyDescent="0.2">
      <c r="A18" s="1">
        <v>12</v>
      </c>
      <c r="B18" s="1" t="s">
        <v>75</v>
      </c>
      <c r="C18" s="1">
        <v>2024</v>
      </c>
      <c r="D18" s="1" t="s">
        <v>17</v>
      </c>
      <c r="E18" s="1" t="s">
        <v>75</v>
      </c>
      <c r="F18" s="1" t="s">
        <v>75</v>
      </c>
      <c r="G18" s="4">
        <v>1151</v>
      </c>
      <c r="H18" s="5" t="s">
        <v>75</v>
      </c>
      <c r="I18" s="5" t="s">
        <v>28</v>
      </c>
      <c r="J18" s="8">
        <v>-20000000</v>
      </c>
      <c r="K18" s="6" t="s">
        <v>75</v>
      </c>
    </row>
    <row r="19" spans="1:11" x14ac:dyDescent="0.2">
      <c r="A19" s="1">
        <v>12</v>
      </c>
      <c r="B19" s="1" t="s">
        <v>75</v>
      </c>
      <c r="C19" s="1">
        <v>2024</v>
      </c>
      <c r="D19" s="1" t="s">
        <v>17</v>
      </c>
      <c r="E19" s="1" t="s">
        <v>75</v>
      </c>
      <c r="F19" s="1" t="s">
        <v>75</v>
      </c>
      <c r="G19" s="4">
        <v>1740</v>
      </c>
      <c r="H19" s="5" t="s">
        <v>75</v>
      </c>
      <c r="I19" s="5" t="s">
        <v>29</v>
      </c>
      <c r="J19" s="8">
        <v>293239270</v>
      </c>
      <c r="K19" s="6" t="s">
        <v>75</v>
      </c>
    </row>
    <row r="20" spans="1:11" x14ac:dyDescent="0.2">
      <c r="A20" s="10">
        <v>12</v>
      </c>
      <c r="B20" s="10" t="s">
        <v>75</v>
      </c>
      <c r="C20" s="10">
        <v>2024</v>
      </c>
      <c r="D20" s="10" t="s">
        <v>17</v>
      </c>
      <c r="E20" s="10" t="s">
        <v>75</v>
      </c>
      <c r="F20" s="10" t="s">
        <v>75</v>
      </c>
      <c r="G20" s="11">
        <v>1920</v>
      </c>
      <c r="H20" s="11" t="s">
        <v>75</v>
      </c>
      <c r="I20" s="11" t="s">
        <v>30</v>
      </c>
      <c r="J20" s="12">
        <f>SUM(J16:J19)</f>
        <v>766742243</v>
      </c>
      <c r="K20" s="13" t="s">
        <v>31</v>
      </c>
    </row>
    <row r="21" spans="1:11" x14ac:dyDescent="0.2">
      <c r="A21" s="1">
        <v>12</v>
      </c>
      <c r="B21" s="1" t="s">
        <v>75</v>
      </c>
      <c r="C21" s="1">
        <v>2024</v>
      </c>
      <c r="D21" s="1" t="s">
        <v>17</v>
      </c>
      <c r="E21" s="1" t="s">
        <v>75</v>
      </c>
      <c r="F21" s="1" t="s">
        <v>75</v>
      </c>
      <c r="G21" s="4">
        <v>6003</v>
      </c>
      <c r="H21" s="5" t="s">
        <v>75</v>
      </c>
      <c r="I21" s="5" t="s">
        <v>32</v>
      </c>
      <c r="J21" s="8">
        <v>820236861</v>
      </c>
      <c r="K21" s="6" t="s">
        <v>75</v>
      </c>
    </row>
    <row r="22" spans="1:11" x14ac:dyDescent="0.2">
      <c r="A22" s="1">
        <v>12</v>
      </c>
      <c r="B22" s="1" t="s">
        <v>75</v>
      </c>
      <c r="C22" s="1">
        <v>2024</v>
      </c>
      <c r="D22" s="1" t="s">
        <v>17</v>
      </c>
      <c r="E22" s="1" t="s">
        <v>75</v>
      </c>
      <c r="F22" s="1" t="s">
        <v>75</v>
      </c>
      <c r="G22" s="4">
        <v>6004</v>
      </c>
      <c r="H22" s="5" t="s">
        <v>75</v>
      </c>
      <c r="I22" s="5" t="s">
        <v>33</v>
      </c>
      <c r="J22" s="8">
        <v>-53494618</v>
      </c>
      <c r="K22" s="6" t="s">
        <v>75</v>
      </c>
    </row>
    <row r="23" spans="1:11" x14ac:dyDescent="0.2">
      <c r="A23" s="10">
        <v>12</v>
      </c>
      <c r="B23" s="10" t="s">
        <v>75</v>
      </c>
      <c r="C23" s="10">
        <v>2024</v>
      </c>
      <c r="D23" s="10" t="s">
        <v>17</v>
      </c>
      <c r="E23" s="10" t="s">
        <v>75</v>
      </c>
      <c r="F23" s="10" t="s">
        <v>75</v>
      </c>
      <c r="G23" s="11">
        <v>6190</v>
      </c>
      <c r="H23" s="11" t="s">
        <v>75</v>
      </c>
      <c r="I23" s="11" t="s">
        <v>34</v>
      </c>
      <c r="J23" s="12">
        <f>IF(SUM(J16:J19)=SUM(J21:J22),SUM(J21:J22), "ERROR: Line 1920 &lt;&gt; Line 6190")</f>
        <v>766742243</v>
      </c>
      <c r="K23" s="13" t="s">
        <v>35</v>
      </c>
    </row>
    <row r="24" spans="1:11" x14ac:dyDescent="0.2">
      <c r="A24" s="1" t="s">
        <v>75</v>
      </c>
      <c r="B24" s="1" t="s">
        <v>75</v>
      </c>
      <c r="C24" s="1" t="s">
        <v>75</v>
      </c>
      <c r="D24" s="1" t="s">
        <v>75</v>
      </c>
      <c r="E24" s="1" t="s">
        <v>75</v>
      </c>
      <c r="F24" s="1" t="s">
        <v>75</v>
      </c>
      <c r="G24" s="4" t="s">
        <v>75</v>
      </c>
      <c r="H24" s="5" t="s">
        <v>75</v>
      </c>
      <c r="I24" s="5" t="s">
        <v>75</v>
      </c>
      <c r="J24" s="8"/>
      <c r="K24" s="6" t="s">
        <v>75</v>
      </c>
    </row>
    <row r="25" spans="1:11" x14ac:dyDescent="0.2">
      <c r="A25" s="1" t="s">
        <v>75</v>
      </c>
      <c r="B25" s="1" t="s">
        <v>75</v>
      </c>
      <c r="C25" s="1" t="s">
        <v>75</v>
      </c>
      <c r="D25" s="1" t="s">
        <v>75</v>
      </c>
      <c r="E25" s="1" t="s">
        <v>75</v>
      </c>
      <c r="F25" s="1" t="s">
        <v>75</v>
      </c>
      <c r="G25" s="4" t="s">
        <v>75</v>
      </c>
      <c r="H25" s="5" t="s">
        <v>75</v>
      </c>
      <c r="I25" s="7" t="s">
        <v>36</v>
      </c>
      <c r="J25" s="8"/>
      <c r="K25" s="6" t="s">
        <v>75</v>
      </c>
    </row>
    <row r="26" spans="1:11" x14ac:dyDescent="0.2">
      <c r="A26" s="1" t="s">
        <v>75</v>
      </c>
      <c r="B26" s="1" t="s">
        <v>75</v>
      </c>
      <c r="C26" s="1" t="s">
        <v>75</v>
      </c>
      <c r="D26" s="1" t="s">
        <v>75</v>
      </c>
      <c r="E26" s="1" t="s">
        <v>75</v>
      </c>
      <c r="F26" s="1" t="s">
        <v>75</v>
      </c>
      <c r="G26" s="4" t="s">
        <v>75</v>
      </c>
      <c r="H26" s="5" t="s">
        <v>75</v>
      </c>
      <c r="I26" s="5" t="s">
        <v>75</v>
      </c>
      <c r="J26" s="8"/>
      <c r="K26" s="6" t="s">
        <v>75</v>
      </c>
    </row>
    <row r="27" spans="1:11" x14ac:dyDescent="0.2">
      <c r="A27" s="1">
        <v>12</v>
      </c>
      <c r="B27" s="1">
        <v>2023</v>
      </c>
      <c r="C27" s="1">
        <v>2024</v>
      </c>
      <c r="D27" s="1" t="s">
        <v>17</v>
      </c>
      <c r="E27" s="1" t="s">
        <v>75</v>
      </c>
      <c r="F27" s="1" t="s">
        <v>75</v>
      </c>
      <c r="G27" s="4" t="s">
        <v>18</v>
      </c>
      <c r="H27" s="5">
        <v>3</v>
      </c>
      <c r="I27" s="5" t="s">
        <v>37</v>
      </c>
      <c r="J27" s="8"/>
      <c r="K27" s="6" t="s">
        <v>75</v>
      </c>
    </row>
    <row r="28" spans="1:11" x14ac:dyDescent="0.2">
      <c r="A28" s="1">
        <v>12</v>
      </c>
      <c r="B28" s="1">
        <v>2023</v>
      </c>
      <c r="C28" s="1">
        <v>2024</v>
      </c>
      <c r="D28" s="1" t="s">
        <v>17</v>
      </c>
      <c r="E28" s="1" t="s">
        <v>75</v>
      </c>
      <c r="F28" s="1" t="s">
        <v>75</v>
      </c>
      <c r="G28" s="4" t="s">
        <v>20</v>
      </c>
      <c r="H28" s="5" t="s">
        <v>21</v>
      </c>
      <c r="I28" s="5" t="s">
        <v>22</v>
      </c>
      <c r="J28" s="8"/>
      <c r="K28" s="6" t="s">
        <v>75</v>
      </c>
    </row>
    <row r="29" spans="1:11" x14ac:dyDescent="0.2">
      <c r="A29" s="1">
        <v>12</v>
      </c>
      <c r="B29" s="1">
        <v>2023</v>
      </c>
      <c r="C29" s="1">
        <v>2024</v>
      </c>
      <c r="D29" s="1" t="s">
        <v>17</v>
      </c>
      <c r="E29" s="1" t="s">
        <v>75</v>
      </c>
      <c r="F29" s="1" t="s">
        <v>75</v>
      </c>
      <c r="G29" s="4" t="s">
        <v>23</v>
      </c>
      <c r="H29" s="5" t="s">
        <v>24</v>
      </c>
      <c r="I29" s="5" t="s">
        <v>25</v>
      </c>
      <c r="J29" s="8"/>
      <c r="K29" s="6" t="s">
        <v>75</v>
      </c>
    </row>
    <row r="30" spans="1:11" x14ac:dyDescent="0.2">
      <c r="A30" s="1">
        <v>12</v>
      </c>
      <c r="B30" s="1">
        <v>2023</v>
      </c>
      <c r="C30" s="1">
        <v>2024</v>
      </c>
      <c r="D30" s="1" t="s">
        <v>17</v>
      </c>
      <c r="E30" s="1" t="s">
        <v>75</v>
      </c>
      <c r="F30" s="1" t="s">
        <v>75</v>
      </c>
      <c r="G30" s="4">
        <v>1000</v>
      </c>
      <c r="H30" s="5" t="s">
        <v>38</v>
      </c>
      <c r="I30" s="5" t="s">
        <v>39</v>
      </c>
      <c r="J30" s="8">
        <v>17925798</v>
      </c>
      <c r="K30" s="6" t="s">
        <v>75</v>
      </c>
    </row>
    <row r="31" spans="1:11" x14ac:dyDescent="0.2">
      <c r="A31" s="1">
        <v>12</v>
      </c>
      <c r="B31" s="1">
        <v>2023</v>
      </c>
      <c r="C31" s="1">
        <v>2024</v>
      </c>
      <c r="D31" s="1" t="s">
        <v>17</v>
      </c>
      <c r="E31" s="1" t="s">
        <v>75</v>
      </c>
      <c r="F31" s="1" t="s">
        <v>75</v>
      </c>
      <c r="G31" s="4">
        <v>1000</v>
      </c>
      <c r="H31" s="5" t="s">
        <v>40</v>
      </c>
      <c r="I31" s="5" t="s">
        <v>41</v>
      </c>
      <c r="J31" s="8"/>
      <c r="K31" s="6" t="s">
        <v>75</v>
      </c>
    </row>
    <row r="32" spans="1:11" x14ac:dyDescent="0.2">
      <c r="A32" s="10">
        <v>12</v>
      </c>
      <c r="B32" s="10">
        <v>2023</v>
      </c>
      <c r="C32" s="10">
        <v>2024</v>
      </c>
      <c r="D32" s="10" t="s">
        <v>17</v>
      </c>
      <c r="E32" s="10" t="s">
        <v>75</v>
      </c>
      <c r="F32" s="10" t="s">
        <v>75</v>
      </c>
      <c r="G32" s="11">
        <v>1920</v>
      </c>
      <c r="H32" s="11" t="s">
        <v>75</v>
      </c>
      <c r="I32" s="11" t="s">
        <v>30</v>
      </c>
      <c r="J32" s="12">
        <f>SUM(J30:J31)</f>
        <v>17925798</v>
      </c>
      <c r="K32" s="13" t="s">
        <v>42</v>
      </c>
    </row>
    <row r="33" spans="1:11" x14ac:dyDescent="0.2">
      <c r="A33" s="1">
        <v>12</v>
      </c>
      <c r="B33" s="1">
        <v>2023</v>
      </c>
      <c r="C33" s="1">
        <v>2024</v>
      </c>
      <c r="D33" s="1" t="s">
        <v>17</v>
      </c>
      <c r="E33" s="1" t="s">
        <v>75</v>
      </c>
      <c r="F33" s="1" t="s">
        <v>75</v>
      </c>
      <c r="G33" s="4">
        <v>6011</v>
      </c>
      <c r="H33" s="5" t="s">
        <v>75</v>
      </c>
      <c r="I33" s="5" t="s">
        <v>43</v>
      </c>
      <c r="J33" s="8">
        <v>1975798</v>
      </c>
      <c r="K33" s="6" t="s">
        <v>75</v>
      </c>
    </row>
    <row r="34" spans="1:11" x14ac:dyDescent="0.2">
      <c r="A34" s="1">
        <v>12</v>
      </c>
      <c r="B34" s="1">
        <v>2023</v>
      </c>
      <c r="C34" s="1">
        <v>2024</v>
      </c>
      <c r="D34" s="1" t="s">
        <v>17</v>
      </c>
      <c r="E34" s="1" t="s">
        <v>75</v>
      </c>
      <c r="F34" s="1" t="s">
        <v>75</v>
      </c>
      <c r="G34" s="4">
        <v>6012</v>
      </c>
      <c r="H34" s="5" t="s">
        <v>75</v>
      </c>
      <c r="I34" s="5" t="s">
        <v>44</v>
      </c>
      <c r="J34" s="8">
        <v>15950000</v>
      </c>
      <c r="K34" s="6" t="s">
        <v>75</v>
      </c>
    </row>
    <row r="35" spans="1:11" x14ac:dyDescent="0.2">
      <c r="A35" s="10">
        <v>12</v>
      </c>
      <c r="B35" s="10">
        <v>2023</v>
      </c>
      <c r="C35" s="10">
        <v>2024</v>
      </c>
      <c r="D35" s="10" t="s">
        <v>17</v>
      </c>
      <c r="E35" s="10" t="s">
        <v>75</v>
      </c>
      <c r="F35" s="10" t="s">
        <v>75</v>
      </c>
      <c r="G35" s="11">
        <v>6190</v>
      </c>
      <c r="H35" s="11" t="s">
        <v>75</v>
      </c>
      <c r="I35" s="11" t="s">
        <v>34</v>
      </c>
      <c r="J35" s="12">
        <f>IF(SUM(J30:J31)=SUM(J33:J34),SUM(J33:J34), "ERROR: Line 1920 &lt;&gt; Line 6190")</f>
        <v>17925798</v>
      </c>
      <c r="K35" s="13" t="s">
        <v>45</v>
      </c>
    </row>
    <row r="36" spans="1:11" x14ac:dyDescent="0.2">
      <c r="A36" s="1" t="s">
        <v>75</v>
      </c>
      <c r="B36" s="1" t="s">
        <v>75</v>
      </c>
      <c r="C36" s="1" t="s">
        <v>75</v>
      </c>
      <c r="D36" s="1" t="s">
        <v>75</v>
      </c>
      <c r="E36" s="1" t="s">
        <v>75</v>
      </c>
      <c r="F36" s="1" t="s">
        <v>75</v>
      </c>
      <c r="G36" s="4" t="s">
        <v>75</v>
      </c>
      <c r="H36" s="5" t="s">
        <v>75</v>
      </c>
      <c r="I36" s="5" t="s">
        <v>75</v>
      </c>
      <c r="J36" s="8"/>
      <c r="K36" s="6" t="s">
        <v>75</v>
      </c>
    </row>
    <row r="37" spans="1:11" x14ac:dyDescent="0.2">
      <c r="A37" s="1" t="s">
        <v>75</v>
      </c>
      <c r="B37" s="1" t="s">
        <v>75</v>
      </c>
      <c r="C37" s="1" t="s">
        <v>75</v>
      </c>
      <c r="D37" s="1" t="s">
        <v>75</v>
      </c>
      <c r="E37" s="1" t="s">
        <v>75</v>
      </c>
      <c r="F37" s="1" t="s">
        <v>75</v>
      </c>
      <c r="G37" s="4" t="s">
        <v>75</v>
      </c>
      <c r="H37" s="5" t="s">
        <v>75</v>
      </c>
      <c r="I37" s="7" t="s">
        <v>46</v>
      </c>
      <c r="J37" s="8"/>
      <c r="K37" s="6" t="s">
        <v>75</v>
      </c>
    </row>
    <row r="38" spans="1:11" x14ac:dyDescent="0.2">
      <c r="A38" s="1" t="s">
        <v>75</v>
      </c>
      <c r="B38" s="1" t="s">
        <v>75</v>
      </c>
      <c r="C38" s="1" t="s">
        <v>75</v>
      </c>
      <c r="D38" s="1" t="s">
        <v>75</v>
      </c>
      <c r="E38" s="1" t="s">
        <v>75</v>
      </c>
      <c r="F38" s="1" t="s">
        <v>75</v>
      </c>
      <c r="G38" s="4" t="s">
        <v>75</v>
      </c>
      <c r="H38" s="5" t="s">
        <v>75</v>
      </c>
      <c r="I38" s="5" t="s">
        <v>75</v>
      </c>
      <c r="J38" s="8"/>
      <c r="K38" s="6" t="s">
        <v>75</v>
      </c>
    </row>
    <row r="39" spans="1:11" x14ac:dyDescent="0.2">
      <c r="A39" s="1">
        <v>12</v>
      </c>
      <c r="B39" s="1">
        <v>2024</v>
      </c>
      <c r="C39" s="1">
        <v>2025</v>
      </c>
      <c r="D39" s="1" t="s">
        <v>17</v>
      </c>
      <c r="E39" s="1" t="s">
        <v>75</v>
      </c>
      <c r="F39" s="1" t="s">
        <v>75</v>
      </c>
      <c r="G39" s="4" t="s">
        <v>18</v>
      </c>
      <c r="H39" s="5">
        <v>2</v>
      </c>
      <c r="I39" s="5" t="s">
        <v>19</v>
      </c>
      <c r="J39" s="8"/>
      <c r="K39" s="6" t="s">
        <v>75</v>
      </c>
    </row>
    <row r="40" spans="1:11" x14ac:dyDescent="0.2">
      <c r="A40" s="1">
        <v>12</v>
      </c>
      <c r="B40" s="1">
        <v>2024</v>
      </c>
      <c r="C40" s="1">
        <v>2025</v>
      </c>
      <c r="D40" s="1" t="s">
        <v>17</v>
      </c>
      <c r="E40" s="1" t="s">
        <v>75</v>
      </c>
      <c r="F40" s="1" t="s">
        <v>75</v>
      </c>
      <c r="G40" s="4" t="s">
        <v>20</v>
      </c>
      <c r="H40" s="5" t="s">
        <v>21</v>
      </c>
      <c r="I40" s="5" t="s">
        <v>22</v>
      </c>
      <c r="J40" s="8"/>
      <c r="K40" s="6" t="s">
        <v>75</v>
      </c>
    </row>
    <row r="41" spans="1:11" x14ac:dyDescent="0.2">
      <c r="A41" s="1">
        <v>12</v>
      </c>
      <c r="B41" s="1">
        <v>2024</v>
      </c>
      <c r="C41" s="1">
        <v>2025</v>
      </c>
      <c r="D41" s="1" t="s">
        <v>17</v>
      </c>
      <c r="E41" s="1" t="s">
        <v>75</v>
      </c>
      <c r="F41" s="1" t="s">
        <v>75</v>
      </c>
      <c r="G41" s="4" t="s">
        <v>23</v>
      </c>
      <c r="H41" s="5" t="s">
        <v>21</v>
      </c>
      <c r="I41" s="5" t="s">
        <v>25</v>
      </c>
      <c r="J41" s="8"/>
      <c r="K41" s="6" t="s">
        <v>75</v>
      </c>
    </row>
    <row r="42" spans="1:11" x14ac:dyDescent="0.2">
      <c r="A42" s="1">
        <v>12</v>
      </c>
      <c r="B42" s="1">
        <v>2024</v>
      </c>
      <c r="C42" s="1">
        <v>2025</v>
      </c>
      <c r="D42" s="1" t="s">
        <v>17</v>
      </c>
      <c r="E42" s="1" t="s">
        <v>75</v>
      </c>
      <c r="F42" s="1" t="s">
        <v>75</v>
      </c>
      <c r="G42" s="4">
        <v>1121</v>
      </c>
      <c r="H42" s="5" t="s">
        <v>75</v>
      </c>
      <c r="I42" s="5" t="s">
        <v>47</v>
      </c>
      <c r="J42" s="8">
        <v>15000000</v>
      </c>
      <c r="K42" s="6" t="s">
        <v>75</v>
      </c>
    </row>
    <row r="43" spans="1:11" x14ac:dyDescent="0.2">
      <c r="A43" s="1">
        <v>12</v>
      </c>
      <c r="B43" s="1">
        <v>2024</v>
      </c>
      <c r="C43" s="1">
        <v>2025</v>
      </c>
      <c r="D43" s="1" t="s">
        <v>17</v>
      </c>
      <c r="E43" s="1" t="s">
        <v>75</v>
      </c>
      <c r="F43" s="1" t="s">
        <v>75</v>
      </c>
      <c r="G43" s="4">
        <v>1151</v>
      </c>
      <c r="H43" s="5" t="s">
        <v>75</v>
      </c>
      <c r="I43" s="5" t="s">
        <v>28</v>
      </c>
      <c r="J43" s="8"/>
      <c r="K43" s="6" t="s">
        <v>75</v>
      </c>
    </row>
    <row r="44" spans="1:11" x14ac:dyDescent="0.2">
      <c r="A44" s="10">
        <v>12</v>
      </c>
      <c r="B44" s="10">
        <v>2024</v>
      </c>
      <c r="C44" s="10">
        <v>2025</v>
      </c>
      <c r="D44" s="10" t="s">
        <v>17</v>
      </c>
      <c r="E44" s="10" t="s">
        <v>75</v>
      </c>
      <c r="F44" s="10" t="s">
        <v>75</v>
      </c>
      <c r="G44" s="11">
        <v>1920</v>
      </c>
      <c r="H44" s="11" t="s">
        <v>75</v>
      </c>
      <c r="I44" s="11" t="s">
        <v>30</v>
      </c>
      <c r="J44" s="12">
        <f>SUM(J42:J43)</f>
        <v>15000000</v>
      </c>
      <c r="K44" s="13" t="s">
        <v>75</v>
      </c>
    </row>
    <row r="45" spans="1:11" x14ac:dyDescent="0.2">
      <c r="A45" s="1">
        <v>12</v>
      </c>
      <c r="B45" s="1">
        <v>2024</v>
      </c>
      <c r="C45" s="1">
        <v>2025</v>
      </c>
      <c r="D45" s="1" t="s">
        <v>17</v>
      </c>
      <c r="E45" s="1" t="s">
        <v>75</v>
      </c>
      <c r="F45" s="1" t="s">
        <v>75</v>
      </c>
      <c r="G45" s="4">
        <v>6011</v>
      </c>
      <c r="H45" s="5" t="s">
        <v>75</v>
      </c>
      <c r="I45" s="5" t="s">
        <v>43</v>
      </c>
      <c r="J45" s="8">
        <v>15000000</v>
      </c>
      <c r="K45" s="6" t="s">
        <v>75</v>
      </c>
    </row>
    <row r="46" spans="1:11" x14ac:dyDescent="0.2">
      <c r="A46" s="10">
        <v>12</v>
      </c>
      <c r="B46" s="10">
        <v>2024</v>
      </c>
      <c r="C46" s="10">
        <v>2025</v>
      </c>
      <c r="D46" s="10" t="s">
        <v>17</v>
      </c>
      <c r="E46" s="10" t="s">
        <v>75</v>
      </c>
      <c r="F46" s="10" t="s">
        <v>75</v>
      </c>
      <c r="G46" s="11">
        <v>6190</v>
      </c>
      <c r="H46" s="11" t="s">
        <v>75</v>
      </c>
      <c r="I46" s="11" t="s">
        <v>34</v>
      </c>
      <c r="J46" s="12">
        <f>IF(SUM(J42:J43)=SUM(J45:J45),SUM(J45:J45), "ERROR: Line 1920 &lt;&gt; Line 6190")</f>
        <v>15000000</v>
      </c>
      <c r="K46" s="13" t="s">
        <v>75</v>
      </c>
    </row>
    <row r="47" spans="1:11" x14ac:dyDescent="0.2">
      <c r="A47" s="1" t="s">
        <v>75</v>
      </c>
      <c r="B47" s="1" t="s">
        <v>75</v>
      </c>
      <c r="C47" s="1" t="s">
        <v>75</v>
      </c>
      <c r="D47" s="1" t="s">
        <v>75</v>
      </c>
      <c r="E47" s="1" t="s">
        <v>75</v>
      </c>
      <c r="F47" s="1" t="s">
        <v>75</v>
      </c>
      <c r="G47" s="4" t="s">
        <v>75</v>
      </c>
      <c r="H47" s="5" t="s">
        <v>75</v>
      </c>
      <c r="I47" s="5" t="s">
        <v>75</v>
      </c>
      <c r="J47" s="8"/>
      <c r="K47" s="6" t="s">
        <v>75</v>
      </c>
    </row>
    <row r="48" spans="1:11" x14ac:dyDescent="0.2">
      <c r="A48" s="1" t="s">
        <v>75</v>
      </c>
      <c r="B48" s="1" t="s">
        <v>75</v>
      </c>
      <c r="C48" s="1" t="s">
        <v>75</v>
      </c>
      <c r="D48" s="1" t="s">
        <v>75</v>
      </c>
      <c r="E48" s="1" t="s">
        <v>75</v>
      </c>
      <c r="F48" s="1" t="s">
        <v>75</v>
      </c>
      <c r="G48" s="4" t="s">
        <v>75</v>
      </c>
      <c r="H48" s="5" t="s">
        <v>75</v>
      </c>
      <c r="I48" s="7" t="s">
        <v>48</v>
      </c>
      <c r="J48" s="8"/>
      <c r="K48" s="6" t="s">
        <v>75</v>
      </c>
    </row>
    <row r="49" spans="1:11" x14ac:dyDescent="0.2">
      <c r="A49" s="1" t="s">
        <v>75</v>
      </c>
      <c r="B49" s="1" t="s">
        <v>75</v>
      </c>
      <c r="C49" s="1" t="s">
        <v>75</v>
      </c>
      <c r="D49" s="1" t="s">
        <v>75</v>
      </c>
      <c r="E49" s="1" t="s">
        <v>75</v>
      </c>
      <c r="F49" s="1" t="s">
        <v>75</v>
      </c>
      <c r="G49" s="4" t="s">
        <v>75</v>
      </c>
      <c r="H49" s="5" t="s">
        <v>75</v>
      </c>
      <c r="I49" s="5" t="s">
        <v>75</v>
      </c>
      <c r="J49" s="8"/>
      <c r="K49" s="6" t="s">
        <v>75</v>
      </c>
    </row>
    <row r="50" spans="1:11" x14ac:dyDescent="0.2">
      <c r="A50" s="1">
        <v>12</v>
      </c>
      <c r="B50" s="1" t="s">
        <v>75</v>
      </c>
      <c r="C50" s="1" t="s">
        <v>49</v>
      </c>
      <c r="D50" s="1" t="s">
        <v>17</v>
      </c>
      <c r="E50" s="1" t="s">
        <v>75</v>
      </c>
      <c r="F50" s="1" t="s">
        <v>75</v>
      </c>
      <c r="G50" s="4" t="s">
        <v>18</v>
      </c>
      <c r="H50" s="5">
        <v>4</v>
      </c>
      <c r="I50" s="5" t="s">
        <v>19</v>
      </c>
      <c r="J50" s="8"/>
      <c r="K50" s="6" t="s">
        <v>75</v>
      </c>
    </row>
    <row r="51" spans="1:11" x14ac:dyDescent="0.2">
      <c r="A51" s="1">
        <v>12</v>
      </c>
      <c r="B51" s="1" t="s">
        <v>75</v>
      </c>
      <c r="C51" s="1" t="s">
        <v>49</v>
      </c>
      <c r="D51" s="1" t="s">
        <v>17</v>
      </c>
      <c r="E51" s="1" t="s">
        <v>75</v>
      </c>
      <c r="F51" s="1" t="s">
        <v>75</v>
      </c>
      <c r="G51" s="4" t="s">
        <v>20</v>
      </c>
      <c r="H51" s="5" t="s">
        <v>21</v>
      </c>
      <c r="I51" s="5" t="s">
        <v>22</v>
      </c>
      <c r="J51" s="8"/>
      <c r="K51" s="6" t="s">
        <v>75</v>
      </c>
    </row>
    <row r="52" spans="1:11" x14ac:dyDescent="0.2">
      <c r="A52" s="1">
        <v>12</v>
      </c>
      <c r="B52" s="1" t="s">
        <v>75</v>
      </c>
      <c r="C52" s="1" t="s">
        <v>49</v>
      </c>
      <c r="D52" s="1" t="s">
        <v>17</v>
      </c>
      <c r="E52" s="1" t="s">
        <v>75</v>
      </c>
      <c r="F52" s="1" t="s">
        <v>75</v>
      </c>
      <c r="G52" s="4" t="s">
        <v>23</v>
      </c>
      <c r="H52" s="5" t="s">
        <v>24</v>
      </c>
      <c r="I52" s="5" t="s">
        <v>25</v>
      </c>
      <c r="J52" s="8"/>
      <c r="K52" s="6" t="s">
        <v>75</v>
      </c>
    </row>
    <row r="53" spans="1:11" x14ac:dyDescent="0.2">
      <c r="A53" s="1">
        <v>12</v>
      </c>
      <c r="B53" s="1" t="s">
        <v>75</v>
      </c>
      <c r="C53" s="1" t="s">
        <v>49</v>
      </c>
      <c r="D53" s="1" t="s">
        <v>17</v>
      </c>
      <c r="E53" s="1" t="s">
        <v>75</v>
      </c>
      <c r="F53" s="1" t="s">
        <v>75</v>
      </c>
      <c r="G53" s="4">
        <v>1000</v>
      </c>
      <c r="H53" s="5" t="s">
        <v>38</v>
      </c>
      <c r="I53" s="5" t="s">
        <v>39</v>
      </c>
      <c r="J53" s="8">
        <v>84800000</v>
      </c>
      <c r="K53" s="6" t="s">
        <v>75</v>
      </c>
    </row>
    <row r="54" spans="1:11" x14ac:dyDescent="0.2">
      <c r="A54" s="1">
        <v>12</v>
      </c>
      <c r="B54" s="1" t="s">
        <v>75</v>
      </c>
      <c r="C54" s="1" t="s">
        <v>49</v>
      </c>
      <c r="D54" s="1" t="s">
        <v>17</v>
      </c>
      <c r="E54" s="1" t="s">
        <v>75</v>
      </c>
      <c r="F54" s="1" t="s">
        <v>75</v>
      </c>
      <c r="G54" s="4">
        <v>1100</v>
      </c>
      <c r="H54" s="5" t="s">
        <v>75</v>
      </c>
      <c r="I54" s="5" t="s">
        <v>26</v>
      </c>
      <c r="J54" s="8">
        <v>696594000</v>
      </c>
      <c r="K54" s="6" t="s">
        <v>75</v>
      </c>
    </row>
    <row r="55" spans="1:11" x14ac:dyDescent="0.2">
      <c r="A55" s="1">
        <v>12</v>
      </c>
      <c r="B55" s="1" t="s">
        <v>75</v>
      </c>
      <c r="C55" s="1" t="s">
        <v>49</v>
      </c>
      <c r="D55" s="1" t="s">
        <v>17</v>
      </c>
      <c r="E55" s="1" t="s">
        <v>75</v>
      </c>
      <c r="F55" s="1" t="s">
        <v>75</v>
      </c>
      <c r="G55" s="4">
        <v>1121</v>
      </c>
      <c r="H55" s="5" t="s">
        <v>75</v>
      </c>
      <c r="I55" s="5" t="s">
        <v>47</v>
      </c>
      <c r="J55" s="8">
        <v>4210027</v>
      </c>
      <c r="K55" s="6" t="s">
        <v>75</v>
      </c>
    </row>
    <row r="56" spans="1:11" x14ac:dyDescent="0.2">
      <c r="A56" s="1">
        <v>12</v>
      </c>
      <c r="B56" s="1" t="s">
        <v>75</v>
      </c>
      <c r="C56" s="1" t="s">
        <v>49</v>
      </c>
      <c r="D56" s="1" t="s">
        <v>17</v>
      </c>
      <c r="E56" s="1" t="s">
        <v>75</v>
      </c>
      <c r="F56" s="1" t="s">
        <v>75</v>
      </c>
      <c r="G56" s="4">
        <v>1151</v>
      </c>
      <c r="H56" s="5" t="s">
        <v>75</v>
      </c>
      <c r="I56" s="5" t="s">
        <v>28</v>
      </c>
      <c r="J56" s="8">
        <v>20000000</v>
      </c>
      <c r="K56" s="6" t="s">
        <v>75</v>
      </c>
    </row>
    <row r="57" spans="1:11" x14ac:dyDescent="0.2">
      <c r="A57" s="1">
        <v>12</v>
      </c>
      <c r="B57" s="1" t="s">
        <v>75</v>
      </c>
      <c r="C57" s="1" t="s">
        <v>49</v>
      </c>
      <c r="D57" s="1" t="s">
        <v>17</v>
      </c>
      <c r="E57" s="1" t="s">
        <v>75</v>
      </c>
      <c r="F57" s="1" t="s">
        <v>75</v>
      </c>
      <c r="G57" s="4">
        <v>1740</v>
      </c>
      <c r="H57" s="5" t="s">
        <v>75</v>
      </c>
      <c r="I57" s="5" t="s">
        <v>29</v>
      </c>
      <c r="J57" s="8">
        <v>56090139</v>
      </c>
      <c r="K57" s="6" t="s">
        <v>75</v>
      </c>
    </row>
    <row r="58" spans="1:11" x14ac:dyDescent="0.2">
      <c r="A58" s="10">
        <v>12</v>
      </c>
      <c r="B58" s="10" t="s">
        <v>75</v>
      </c>
      <c r="C58" s="10" t="s">
        <v>49</v>
      </c>
      <c r="D58" s="10" t="s">
        <v>17</v>
      </c>
      <c r="E58" s="10" t="s">
        <v>75</v>
      </c>
      <c r="F58" s="10" t="s">
        <v>75</v>
      </c>
      <c r="G58" s="11">
        <v>1920</v>
      </c>
      <c r="H58" s="11" t="s">
        <v>75</v>
      </c>
      <c r="I58" s="11" t="s">
        <v>30</v>
      </c>
      <c r="J58" s="12">
        <f>SUM(J53:J57)</f>
        <v>861694166</v>
      </c>
      <c r="K58" s="13" t="s">
        <v>31</v>
      </c>
    </row>
    <row r="59" spans="1:11" x14ac:dyDescent="0.2">
      <c r="A59" s="1">
        <v>12</v>
      </c>
      <c r="B59" s="1" t="s">
        <v>75</v>
      </c>
      <c r="C59" s="1" t="s">
        <v>49</v>
      </c>
      <c r="D59" s="1" t="s">
        <v>17</v>
      </c>
      <c r="E59" s="1" t="s">
        <v>75</v>
      </c>
      <c r="F59" s="1" t="s">
        <v>75</v>
      </c>
      <c r="G59" s="4">
        <v>6011</v>
      </c>
      <c r="H59" s="5" t="s">
        <v>75</v>
      </c>
      <c r="I59" s="5" t="s">
        <v>50</v>
      </c>
      <c r="J59" s="8">
        <v>861694166</v>
      </c>
      <c r="K59" s="6" t="s">
        <v>75</v>
      </c>
    </row>
    <row r="60" spans="1:11" x14ac:dyDescent="0.2">
      <c r="A60" s="10">
        <v>12</v>
      </c>
      <c r="B60" s="10" t="s">
        <v>75</v>
      </c>
      <c r="C60" s="10" t="s">
        <v>49</v>
      </c>
      <c r="D60" s="10" t="s">
        <v>17</v>
      </c>
      <c r="E60" s="10" t="s">
        <v>75</v>
      </c>
      <c r="F60" s="10" t="s">
        <v>75</v>
      </c>
      <c r="G60" s="11">
        <v>6190</v>
      </c>
      <c r="H60" s="11" t="s">
        <v>75</v>
      </c>
      <c r="I60" s="11" t="s">
        <v>34</v>
      </c>
      <c r="J60" s="12">
        <f>IF(SUM(J53:J57)=SUM(J59:J59),SUM(J59:J59), "ERROR: Line 1920 &lt;&gt; Line 6190")</f>
        <v>861694166</v>
      </c>
      <c r="K60"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51</v>
      </c>
    </row>
    <row r="4" spans="1:2" x14ac:dyDescent="0.2">
      <c r="A4" s="1" t="s">
        <v>75</v>
      </c>
      <c r="B4" s="9" t="s">
        <v>75</v>
      </c>
    </row>
    <row r="5" spans="1:2" x14ac:dyDescent="0.2">
      <c r="A5" s="1" t="s">
        <v>75</v>
      </c>
      <c r="B5" s="9" t="s">
        <v>75</v>
      </c>
    </row>
    <row r="6" spans="1:2" x14ac:dyDescent="0.2">
      <c r="A6" s="1" t="s">
        <v>75</v>
      </c>
      <c r="B6" s="16" t="s">
        <v>52</v>
      </c>
    </row>
    <row r="7" spans="1:2" x14ac:dyDescent="0.2">
      <c r="A7" s="1" t="s">
        <v>75</v>
      </c>
      <c r="B7" s="9" t="s">
        <v>75</v>
      </c>
    </row>
    <row r="8" spans="1:2" ht="102" x14ac:dyDescent="0.2">
      <c r="A8" s="14" t="s">
        <v>53</v>
      </c>
      <c r="B8" s="15" t="s">
        <v>54</v>
      </c>
    </row>
    <row r="9" spans="1:2" ht="25.5" x14ac:dyDescent="0.2">
      <c r="A9" s="14" t="s">
        <v>55</v>
      </c>
      <c r="B9" s="15" t="s">
        <v>56</v>
      </c>
    </row>
    <row r="10" spans="1:2" x14ac:dyDescent="0.2">
      <c r="A10" s="1" t="s">
        <v>75</v>
      </c>
      <c r="B10" s="9" t="s">
        <v>75</v>
      </c>
    </row>
    <row r="11" spans="1:2" x14ac:dyDescent="0.2">
      <c r="A11" s="1" t="s">
        <v>75</v>
      </c>
      <c r="B11" s="16" t="s">
        <v>57</v>
      </c>
    </row>
    <row r="12" spans="1:2" x14ac:dyDescent="0.2">
      <c r="A12" s="1" t="s">
        <v>75</v>
      </c>
      <c r="B12" s="9" t="s">
        <v>75</v>
      </c>
    </row>
    <row r="13" spans="1:2" ht="38.25" x14ac:dyDescent="0.2">
      <c r="A13" s="14" t="s">
        <v>58</v>
      </c>
      <c r="B13" s="15" t="s">
        <v>59</v>
      </c>
    </row>
    <row r="14" spans="1:2" ht="25.5" x14ac:dyDescent="0.2">
      <c r="A14" s="14" t="s">
        <v>60</v>
      </c>
      <c r="B14" s="15" t="s">
        <v>61</v>
      </c>
    </row>
    <row r="15" spans="1:2" x14ac:dyDescent="0.2">
      <c r="A15" s="1" t="s">
        <v>75</v>
      </c>
      <c r="B15" s="9" t="s">
        <v>75</v>
      </c>
    </row>
    <row r="16" spans="1:2" x14ac:dyDescent="0.2">
      <c r="A16" s="20" t="s">
        <v>62</v>
      </c>
      <c r="B16" s="19" t="s">
        <v>75</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75</v>
      </c>
      <c r="B2" s="18" t="s">
        <v>75</v>
      </c>
    </row>
    <row r="3" spans="1:2" ht="15" x14ac:dyDescent="0.25">
      <c r="A3" s="17" t="s">
        <v>75</v>
      </c>
      <c r="B3" s="18" t="s">
        <v>75</v>
      </c>
    </row>
    <row r="4" spans="1:2" ht="15" x14ac:dyDescent="0.25">
      <c r="A4" s="17" t="s">
        <v>64</v>
      </c>
      <c r="B4" s="18" t="s">
        <v>65</v>
      </c>
    </row>
    <row r="5" spans="1:2" ht="15" x14ac:dyDescent="0.25">
      <c r="A5" s="17" t="s">
        <v>75</v>
      </c>
      <c r="B5" s="18" t="s">
        <v>66</v>
      </c>
    </row>
    <row r="6" spans="1:2" ht="15" x14ac:dyDescent="0.25">
      <c r="A6" s="17" t="s">
        <v>75</v>
      </c>
      <c r="B6" s="18" t="s">
        <v>75</v>
      </c>
    </row>
    <row r="7" spans="1:2" ht="15" x14ac:dyDescent="0.25">
      <c r="A7" s="17" t="s">
        <v>67</v>
      </c>
      <c r="B7" s="18" t="s">
        <v>68</v>
      </c>
    </row>
    <row r="8" spans="1:2" ht="15" x14ac:dyDescent="0.25">
      <c r="A8" s="17" t="s">
        <v>75</v>
      </c>
      <c r="B8" s="18" t="s">
        <v>75</v>
      </c>
    </row>
    <row r="9" spans="1:2" ht="15" x14ac:dyDescent="0.25">
      <c r="A9" s="17" t="s">
        <v>69</v>
      </c>
      <c r="B9" s="18" t="s">
        <v>70</v>
      </c>
    </row>
    <row r="10" spans="1:2" ht="15" x14ac:dyDescent="0.25">
      <c r="A10" s="17" t="s">
        <v>71</v>
      </c>
      <c r="B10" s="18" t="s">
        <v>72</v>
      </c>
    </row>
    <row r="11" spans="1:2" ht="15" x14ac:dyDescent="0.25">
      <c r="A11" s="17" t="s">
        <v>71</v>
      </c>
      <c r="B11" s="18" t="s">
        <v>73</v>
      </c>
    </row>
    <row r="12" spans="1:2" ht="15" x14ac:dyDescent="0.25">
      <c r="A12" s="17" t="s">
        <v>71</v>
      </c>
      <c r="B12"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2024-09-18T17:36:55Z</dcterms:created>
  <dcterms:modified xsi:type="dcterms:W3CDTF">2024-09-18T21:37:46Z</dcterms:modified>
</cp:coreProperties>
</file>