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34" i="1" l="1"/>
  <c r="J31" i="1"/>
</calcChain>
</file>

<file path=xl/sharedStrings.xml><?xml version="1.0" encoding="utf-8"?>
<sst xmlns="http://schemas.openxmlformats.org/spreadsheetml/2006/main" count="350" uniqueCount="75">
  <si>
    <t>FY 2024 Apportionment</t>
  </si>
  <si>
    <t>Funds provided by FY 2023 Carryover Balances, Estimated Receipts, Estimated Recoveries, Offsetting C</t>
  </si>
  <si>
    <t>Treasury Agency</t>
  </si>
  <si>
    <t>FY1</t>
  </si>
  <si>
    <t>FY2</t>
  </si>
  <si>
    <t>Treasury Account</t>
  </si>
  <si>
    <t>Alloc Account</t>
  </si>
  <si>
    <t>Alloc Sub-Account</t>
  </si>
  <si>
    <t>Line No</t>
  </si>
  <si>
    <t>Line Split</t>
  </si>
  <si>
    <t>Bureau/ Account Title / Cat B Stub / Line Split</t>
  </si>
  <si>
    <t>OMB Action</t>
  </si>
  <si>
    <t>OMB Footnote</t>
  </si>
  <si>
    <t>Department of Agriculture</t>
  </si>
  <si>
    <t>Bureau: Forest Service</t>
  </si>
  <si>
    <t>Account: Forest Service Trust Funds (005-96-9974)</t>
  </si>
  <si>
    <t>Treas Account: Cooperative Work Trust Fund</t>
  </si>
  <si>
    <t>TAFS: 12-8028 /X</t>
  </si>
  <si>
    <t>X</t>
  </si>
  <si>
    <t>8028</t>
  </si>
  <si>
    <t>IterNo</t>
  </si>
  <si>
    <t>Last Approved Apportionment: 2023-09-19</t>
  </si>
  <si>
    <t>RptCat</t>
  </si>
  <si>
    <t>NO</t>
  </si>
  <si>
    <t>Reporting Categories</t>
  </si>
  <si>
    <t>AdjAut</t>
  </si>
  <si>
    <t>YES</t>
  </si>
  <si>
    <t>Adjustment Authority provided</t>
  </si>
  <si>
    <t>MA1</t>
  </si>
  <si>
    <t>Mandatory Actual - Direct - Unob Bal: Brought forward, October 1</t>
  </si>
  <si>
    <t>MA2</t>
  </si>
  <si>
    <t>Mandatory Actual - Reimbursable - Unob Bal: Brought forward, October 1</t>
  </si>
  <si>
    <t>ME1</t>
  </si>
  <si>
    <t>Mandatory Expected - Direct - Unob Bal: Brought forward, October 1</t>
  </si>
  <si>
    <t>ME2</t>
  </si>
  <si>
    <t>Mandatory Expected - Reimbursable - Unob Bal: Brought forward, October 1</t>
  </si>
  <si>
    <t>Unob Bal: Adj to SOY bal brought forward, Oct 1</t>
  </si>
  <si>
    <t>B9</t>
  </si>
  <si>
    <t>Unob Bal: Recov of prior year unpaid obligations</t>
  </si>
  <si>
    <t>Unob Bal: Recov of prior year paid obligations</t>
  </si>
  <si>
    <t>Unob Bal: Antic recov of prior year unpd/pd obl</t>
  </si>
  <si>
    <t>BA: Mand: Appropriation (special or trust)</t>
  </si>
  <si>
    <t>BA: Mand: Approp (previously unavail) (spec/trust)</t>
  </si>
  <si>
    <t>SEQ</t>
  </si>
  <si>
    <t>BA: Mand: New\Unob bal of approps temp reduced</t>
  </si>
  <si>
    <t>B1</t>
  </si>
  <si>
    <t>BA: Mand: Anticipated appropriation</t>
  </si>
  <si>
    <t>BA: Mand: Spending auth: New\Unob bal temp reduced</t>
  </si>
  <si>
    <t>BA: Mand: Spending auth:Antic colls, reimbs, other</t>
  </si>
  <si>
    <t>Total budgetary resources avail (disc. and mand.)</t>
  </si>
  <si>
    <t>Reimbursable</t>
  </si>
  <si>
    <t>Cooperative Work</t>
  </si>
  <si>
    <t>Total budgetary resources available</t>
  </si>
  <si>
    <t>A1, A2</t>
  </si>
  <si>
    <t>OMB Footnotes</t>
  </si>
  <si>
    <t>Footnotes for Apportioned Amounts</t>
  </si>
  <si>
    <t xml:space="preserve">A1 </t>
  </si>
  <si>
    <t>To the extent authorized by law, this estimated amount is apportioned for FY 2024. This estimated amount may be increased or decreased without further action by OMB if the actual indefinite appropriations; actual reimbursements earned, including reimbursements and offsetting collections from non-Federal/Federal sources; actual recoveries of prior year obligations; and actual contributions from non-Federal/Federal sources differ from the estimate.  If the actual unobligated balance (excluding reimbursable funding) differs by more than 20 percent from the estimate in this apportionment, the agency must request a reapportionment of the account.  Transfers of funds authorized by law (except for transfers from the Wildfire Suppression Operations Reserve fund), to or from any of the accounts listed, may be processed without further action by OMB.  Pursuant to 31 U.S.C. 1553(b), not to exceed one percent of the total amount appropriated is apportioned for the purpose of paying legitimate obligations related to canceled appropriations.  Any of these funds that are not needed for this purpose may be used for current year obligations without further action by OMB. [Rationale: Footnote signifies that this TAFS has received or may receive an automatic apportionment.]</t>
  </si>
  <si>
    <t xml:space="preserve">A2 </t>
  </si>
  <si>
    <t>The amount on line 1232 (SEQ) is the required sequester amount in dollars assuming that the program requires offsetting collections equal to the amount listed on line 1250. Due to the indefinite nature of account, the sequester amount in dollars may not be equal to the sequester amount in dollars reflected in the OMB Report to the Congress on the BBEDCA 251A Sequestration for Fiscal Year 2024 (dated March 13, 2023). During the remainder of the fiscal year, if the spending authority from offsetting collections is different from the amount listed on line 1250, the amount in dollars currently reflected on line 1232 is hereby automatically apportioned as follows: The agency will achieve the reduction by applying a 5.7% reduction to collections in this account from the beginning of the fiscal year. [Rationale: Footnote signifies that this TAFS has received or may receive an automatic apportionment.]</t>
  </si>
  <si>
    <t>Footnotes for Budgetary Resources</t>
  </si>
  <si>
    <t xml:space="preserve">B1 </t>
  </si>
  <si>
    <t>Reflects the President's Order which requires budgetary resources in non-exempt nondefense mandatory program be reduced by 5.7% and in accordance with section 251A of the Balanced Budget and Emergency Deficit Control Act, as amended (BBEDCA), 2 U.S.C. 901a.</t>
  </si>
  <si>
    <t xml:space="preserve">B9 </t>
  </si>
  <si>
    <t>Reflects the estimated amounts previously unavailable for FY 2022, and FY 2023 pursuant to the Budget Control Act of 2011. See explanation tab for details on FY Pop Up Authority and amount.</t>
  </si>
  <si>
    <t>End of File</t>
  </si>
  <si>
    <t>OMB Approved this apportionment request using
the web-based apportionment system</t>
  </si>
  <si>
    <t>Mark Affixed By:</t>
  </si>
  <si>
    <t>/s/ signature</t>
  </si>
  <si>
    <t xml:space="preserve">Deputy Associate Director for Natural Resources                                                                                                                                                         </t>
  </si>
  <si>
    <t>Signed On:</t>
  </si>
  <si>
    <t>2024-08-29 03:22 PM</t>
  </si>
  <si>
    <t xml:space="preserve">TAF(s) Included: </t>
  </si>
  <si>
    <t>12-8028 \X (Cooperative Work Trust Fund)</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</si>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</sst>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74</v>
      </c>
      <c r="B1" s="1" t="s">
        <v>74</v>
      </c>
      <c r="C1" s="1" t="s">
        <v>74</v>
      </c>
      <c r="D1" s="1" t="s">
        <v>74</v>
      </c>
      <c r="E1" s="1" t="s">
        <v>74</v>
      </c>
      <c r="F1" s="1" t="s">
        <v>74</v>
      </c>
      <c r="G1" s="1" t="s">
        <v>74</v>
      </c>
      <c r="H1" s="1" t="s">
        <v>74</v>
      </c>
      <c r="I1" s="1" t="s">
        <v>74</v>
      </c>
      <c r="J1" s="1"/>
      <c r="K1" s="1" t="s">
        <v>74</v>
      </c>
    </row>
    <row r="2" spans="1:11" x14ac:dyDescent="0.2">
      <c r="A2" s="19" t="s">
        <v>0</v>
      </c>
      <c r="B2" s="19" t="s">
        <v>74</v>
      </c>
      <c r="C2" s="19" t="s">
        <v>74</v>
      </c>
      <c r="D2" s="19" t="s">
        <v>74</v>
      </c>
      <c r="E2" s="19" t="s">
        <v>74</v>
      </c>
      <c r="F2" s="19" t="s">
        <v>74</v>
      </c>
      <c r="G2" s="19" t="s">
        <v>74</v>
      </c>
      <c r="H2" s="19" t="s">
        <v>74</v>
      </c>
      <c r="I2" s="19" t="s">
        <v>74</v>
      </c>
      <c r="J2" s="19"/>
      <c r="K2" s="19" t="s">
        <v>74</v>
      </c>
    </row>
    <row r="3" spans="1:11" x14ac:dyDescent="0.2">
      <c r="A3" s="19" t="s">
        <v>1</v>
      </c>
      <c r="B3" s="19" t="s">
        <v>74</v>
      </c>
      <c r="C3" s="19" t="s">
        <v>74</v>
      </c>
      <c r="D3" s="19" t="s">
        <v>74</v>
      </c>
      <c r="E3" s="19" t="s">
        <v>74</v>
      </c>
      <c r="F3" s="19" t="s">
        <v>74</v>
      </c>
      <c r="G3" s="19" t="s">
        <v>74</v>
      </c>
      <c r="H3" s="19" t="s">
        <v>74</v>
      </c>
      <c r="I3" s="19" t="s">
        <v>74</v>
      </c>
      <c r="J3" s="19"/>
      <c r="K3" s="19" t="s">
        <v>74</v>
      </c>
    </row>
    <row r="4" spans="1:11" x14ac:dyDescent="0.2">
      <c r="A4" s="1" t="s">
        <v>74</v>
      </c>
      <c r="B4" s="1" t="s">
        <v>74</v>
      </c>
      <c r="C4" s="1" t="s">
        <v>74</v>
      </c>
      <c r="D4" s="1" t="s">
        <v>74</v>
      </c>
      <c r="E4" s="1" t="s">
        <v>74</v>
      </c>
      <c r="F4" s="1" t="s">
        <v>74</v>
      </c>
      <c r="G4" s="1" t="s">
        <v>74</v>
      </c>
      <c r="H4" s="1" t="s">
        <v>74</v>
      </c>
      <c r="I4" s="1" t="s">
        <v>74</v>
      </c>
      <c r="J4" s="1"/>
      <c r="K4" s="1" t="s">
        <v>74</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74</v>
      </c>
      <c r="B6" s="1" t="s">
        <v>74</v>
      </c>
      <c r="C6" s="1" t="s">
        <v>74</v>
      </c>
      <c r="D6" s="1" t="s">
        <v>74</v>
      </c>
      <c r="E6" s="1" t="s">
        <v>74</v>
      </c>
      <c r="F6" s="1" t="s">
        <v>74</v>
      </c>
      <c r="G6" s="4" t="s">
        <v>74</v>
      </c>
      <c r="H6" s="5" t="s">
        <v>74</v>
      </c>
      <c r="I6" s="5" t="s">
        <v>74</v>
      </c>
      <c r="J6" s="8"/>
      <c r="K6" s="6" t="s">
        <v>74</v>
      </c>
    </row>
    <row r="7" spans="1:11" x14ac:dyDescent="0.2">
      <c r="A7" s="1" t="s">
        <v>74</v>
      </c>
      <c r="B7" s="1" t="s">
        <v>74</v>
      </c>
      <c r="C7" s="1" t="s">
        <v>74</v>
      </c>
      <c r="D7" s="1" t="s">
        <v>74</v>
      </c>
      <c r="E7" s="1" t="s">
        <v>74</v>
      </c>
      <c r="F7" s="1" t="s">
        <v>74</v>
      </c>
      <c r="G7" s="4" t="s">
        <v>74</v>
      </c>
      <c r="H7" s="5" t="s">
        <v>74</v>
      </c>
      <c r="I7" s="5" t="s">
        <v>74</v>
      </c>
      <c r="J7" s="8"/>
      <c r="K7" s="6" t="s">
        <v>74</v>
      </c>
    </row>
    <row r="8" spans="1:11" x14ac:dyDescent="0.2">
      <c r="A8" s="1" t="s">
        <v>74</v>
      </c>
      <c r="B8" s="1" t="s">
        <v>74</v>
      </c>
      <c r="C8" s="1" t="s">
        <v>74</v>
      </c>
      <c r="D8" s="1" t="s">
        <v>74</v>
      </c>
      <c r="E8" s="1" t="s">
        <v>74</v>
      </c>
      <c r="F8" s="1" t="s">
        <v>74</v>
      </c>
      <c r="G8" s="4" t="s">
        <v>74</v>
      </c>
      <c r="H8" s="5" t="s">
        <v>74</v>
      </c>
      <c r="I8" s="7" t="s">
        <v>13</v>
      </c>
      <c r="J8" s="8"/>
      <c r="K8" s="6" t="s">
        <v>74</v>
      </c>
    </row>
    <row r="9" spans="1:11" x14ac:dyDescent="0.2">
      <c r="A9" s="1" t="s">
        <v>74</v>
      </c>
      <c r="B9" s="1" t="s">
        <v>74</v>
      </c>
      <c r="C9" s="1" t="s">
        <v>74</v>
      </c>
      <c r="D9" s="1" t="s">
        <v>74</v>
      </c>
      <c r="E9" s="1" t="s">
        <v>74</v>
      </c>
      <c r="F9" s="1" t="s">
        <v>74</v>
      </c>
      <c r="G9" s="4" t="s">
        <v>74</v>
      </c>
      <c r="H9" s="5" t="s">
        <v>74</v>
      </c>
      <c r="I9" s="7" t="s">
        <v>14</v>
      </c>
      <c r="J9" s="8"/>
      <c r="K9" s="6" t="s">
        <v>74</v>
      </c>
    </row>
    <row r="10" spans="1:11" x14ac:dyDescent="0.2">
      <c r="A10" s="1" t="s">
        <v>74</v>
      </c>
      <c r="B10" s="1" t="s">
        <v>74</v>
      </c>
      <c r="C10" s="1" t="s">
        <v>74</v>
      </c>
      <c r="D10" s="1" t="s">
        <v>74</v>
      </c>
      <c r="E10" s="1" t="s">
        <v>74</v>
      </c>
      <c r="F10" s="1" t="s">
        <v>74</v>
      </c>
      <c r="G10" s="4" t="s">
        <v>74</v>
      </c>
      <c r="H10" s="5" t="s">
        <v>74</v>
      </c>
      <c r="I10" s="7" t="s">
        <v>15</v>
      </c>
      <c r="J10" s="8"/>
      <c r="K10" s="6" t="s">
        <v>74</v>
      </c>
    </row>
    <row r="11" spans="1:11" x14ac:dyDescent="0.2">
      <c r="A11" s="1" t="s">
        <v>74</v>
      </c>
      <c r="B11" s="1" t="s">
        <v>74</v>
      </c>
      <c r="C11" s="1" t="s">
        <v>74</v>
      </c>
      <c r="D11" s="1" t="s">
        <v>74</v>
      </c>
      <c r="E11" s="1" t="s">
        <v>74</v>
      </c>
      <c r="F11" s="1" t="s">
        <v>74</v>
      </c>
      <c r="G11" s="4" t="s">
        <v>74</v>
      </c>
      <c r="H11" s="5" t="s">
        <v>74</v>
      </c>
      <c r="I11" s="7" t="s">
        <v>16</v>
      </c>
      <c r="J11" s="8"/>
      <c r="K11" s="6" t="s">
        <v>74</v>
      </c>
    </row>
    <row r="12" spans="1:11" x14ac:dyDescent="0.2">
      <c r="A12" s="1" t="s">
        <v>74</v>
      </c>
      <c r="B12" s="1" t="s">
        <v>74</v>
      </c>
      <c r="C12" s="1" t="s">
        <v>74</v>
      </c>
      <c r="D12" s="1" t="s">
        <v>74</v>
      </c>
      <c r="E12" s="1" t="s">
        <v>74</v>
      </c>
      <c r="F12" s="1" t="s">
        <v>74</v>
      </c>
      <c r="G12" s="4" t="s">
        <v>74</v>
      </c>
      <c r="H12" s="5" t="s">
        <v>74</v>
      </c>
      <c r="I12" s="7" t="s">
        <v>17</v>
      </c>
      <c r="J12" s="8"/>
      <c r="K12" s="6" t="s">
        <v>74</v>
      </c>
    </row>
    <row r="13" spans="1:11" x14ac:dyDescent="0.2">
      <c r="A13" s="1" t="s">
        <v>74</v>
      </c>
      <c r="B13" s="1" t="s">
        <v>74</v>
      </c>
      <c r="C13" s="1" t="s">
        <v>74</v>
      </c>
      <c r="D13" s="1" t="s">
        <v>74</v>
      </c>
      <c r="E13" s="1" t="s">
        <v>74</v>
      </c>
      <c r="F13" s="1" t="s">
        <v>74</v>
      </c>
      <c r="G13" s="4" t="s">
        <v>74</v>
      </c>
      <c r="H13" s="5" t="s">
        <v>74</v>
      </c>
      <c r="I13" s="5" t="s">
        <v>74</v>
      </c>
      <c r="J13" s="8"/>
      <c r="K13" s="6" t="s">
        <v>74</v>
      </c>
    </row>
    <row r="14" spans="1:11" x14ac:dyDescent="0.2">
      <c r="A14" s="1">
        <v>12</v>
      </c>
      <c r="B14" s="1" t="s">
        <v>74</v>
      </c>
      <c r="C14" s="1" t="s">
        <v>18</v>
      </c>
      <c r="D14" s="1" t="s">
        <v>19</v>
      </c>
      <c r="E14" s="1" t="s">
        <v>74</v>
      </c>
      <c r="F14" s="1" t="s">
        <v>74</v>
      </c>
      <c r="G14" s="4" t="s">
        <v>20</v>
      </c>
      <c r="H14" s="5">
        <v>2</v>
      </c>
      <c r="I14" s="5" t="s">
        <v>21</v>
      </c>
      <c r="J14" s="8"/>
      <c r="K14" s="6" t="s">
        <v>74</v>
      </c>
    </row>
    <row r="15" spans="1:11" x14ac:dyDescent="0.2">
      <c r="A15" s="1">
        <v>12</v>
      </c>
      <c r="B15" s="1" t="s">
        <v>74</v>
      </c>
      <c r="C15" s="1" t="s">
        <v>18</v>
      </c>
      <c r="D15" s="1" t="s">
        <v>19</v>
      </c>
      <c r="E15" s="1" t="s">
        <v>74</v>
      </c>
      <c r="F15" s="1" t="s">
        <v>74</v>
      </c>
      <c r="G15" s="4" t="s">
        <v>22</v>
      </c>
      <c r="H15" s="5" t="s">
        <v>23</v>
      </c>
      <c r="I15" s="5" t="s">
        <v>24</v>
      </c>
      <c r="J15" s="8"/>
      <c r="K15" s="6" t="s">
        <v>74</v>
      </c>
    </row>
    <row r="16" spans="1:11" x14ac:dyDescent="0.2">
      <c r="A16" s="1">
        <v>12</v>
      </c>
      <c r="B16" s="1" t="s">
        <v>74</v>
      </c>
      <c r="C16" s="1" t="s">
        <v>18</v>
      </c>
      <c r="D16" s="1" t="s">
        <v>19</v>
      </c>
      <c r="E16" s="1" t="s">
        <v>74</v>
      </c>
      <c r="F16" s="1" t="s">
        <v>74</v>
      </c>
      <c r="G16" s="4" t="s">
        <v>25</v>
      </c>
      <c r="H16" s="5" t="s">
        <v>26</v>
      </c>
      <c r="I16" s="5" t="s">
        <v>27</v>
      </c>
      <c r="J16" s="8"/>
      <c r="K16" s="6" t="s">
        <v>74</v>
      </c>
    </row>
    <row r="17" spans="1:11" x14ac:dyDescent="0.2">
      <c r="A17" s="1">
        <v>12</v>
      </c>
      <c r="B17" s="1" t="s">
        <v>74</v>
      </c>
      <c r="C17" s="1" t="s">
        <v>18</v>
      </c>
      <c r="D17" s="1" t="s">
        <v>19</v>
      </c>
      <c r="E17" s="1" t="s">
        <v>74</v>
      </c>
      <c r="F17" s="1" t="s">
        <v>74</v>
      </c>
      <c r="G17" s="4">
        <v>1000</v>
      </c>
      <c r="H17" s="5" t="s">
        <v>28</v>
      </c>
      <c r="I17" s="5" t="s">
        <v>29</v>
      </c>
      <c r="J17" s="8">
        <v>301739029</v>
      </c>
      <c r="K17" s="6" t="s">
        <v>74</v>
      </c>
    </row>
    <row r="18" spans="1:11" x14ac:dyDescent="0.2">
      <c r="A18" s="1">
        <v>12</v>
      </c>
      <c r="B18" s="1" t="s">
        <v>74</v>
      </c>
      <c r="C18" s="1" t="s">
        <v>18</v>
      </c>
      <c r="D18" s="1" t="s">
        <v>19</v>
      </c>
      <c r="E18" s="1" t="s">
        <v>74</v>
      </c>
      <c r="F18" s="1" t="s">
        <v>74</v>
      </c>
      <c r="G18" s="4">
        <v>1000</v>
      </c>
      <c r="H18" s="5" t="s">
        <v>30</v>
      </c>
      <c r="I18" s="5" t="s">
        <v>31</v>
      </c>
      <c r="J18" s="8">
        <v>61127692</v>
      </c>
      <c r="K18" s="6" t="s">
        <v>74</v>
      </c>
    </row>
    <row r="19" spans="1:11" x14ac:dyDescent="0.2">
      <c r="A19" s="1">
        <v>12</v>
      </c>
      <c r="B19" s="1" t="s">
        <v>74</v>
      </c>
      <c r="C19" s="1" t="s">
        <v>18</v>
      </c>
      <c r="D19" s="1" t="s">
        <v>19</v>
      </c>
      <c r="E19" s="1" t="s">
        <v>74</v>
      </c>
      <c r="F19" s="1" t="s">
        <v>74</v>
      </c>
      <c r="G19" s="4">
        <v>1000</v>
      </c>
      <c r="H19" s="5" t="s">
        <v>32</v>
      </c>
      <c r="I19" s="5" t="s">
        <v>33</v>
      </c>
      <c r="J19" s="8"/>
      <c r="K19" s="6" t="s">
        <v>74</v>
      </c>
    </row>
    <row r="20" spans="1:11" x14ac:dyDescent="0.2">
      <c r="A20" s="1">
        <v>12</v>
      </c>
      <c r="B20" s="1" t="s">
        <v>74</v>
      </c>
      <c r="C20" s="1" t="s">
        <v>18</v>
      </c>
      <c r="D20" s="1" t="s">
        <v>19</v>
      </c>
      <c r="E20" s="1" t="s">
        <v>74</v>
      </c>
      <c r="F20" s="1" t="s">
        <v>74</v>
      </c>
      <c r="G20" s="4">
        <v>1000</v>
      </c>
      <c r="H20" s="5" t="s">
        <v>34</v>
      </c>
      <c r="I20" s="5" t="s">
        <v>35</v>
      </c>
      <c r="J20" s="8"/>
      <c r="K20" s="6" t="s">
        <v>74</v>
      </c>
    </row>
    <row r="21" spans="1:11" x14ac:dyDescent="0.2">
      <c r="A21" s="1">
        <v>12</v>
      </c>
      <c r="B21" s="1" t="s">
        <v>74</v>
      </c>
      <c r="C21" s="1" t="s">
        <v>18</v>
      </c>
      <c r="D21" s="1" t="s">
        <v>19</v>
      </c>
      <c r="E21" s="1" t="s">
        <v>74</v>
      </c>
      <c r="F21" s="1" t="s">
        <v>74</v>
      </c>
      <c r="G21" s="4">
        <v>1020</v>
      </c>
      <c r="H21" s="5" t="s">
        <v>74</v>
      </c>
      <c r="I21" s="5" t="s">
        <v>36</v>
      </c>
      <c r="J21" s="8">
        <v>4054716</v>
      </c>
      <c r="K21" s="6" t="s">
        <v>37</v>
      </c>
    </row>
    <row r="22" spans="1:11" x14ac:dyDescent="0.2">
      <c r="A22" s="1">
        <v>12</v>
      </c>
      <c r="B22" s="1" t="s">
        <v>74</v>
      </c>
      <c r="C22" s="1" t="s">
        <v>18</v>
      </c>
      <c r="D22" s="1" t="s">
        <v>19</v>
      </c>
      <c r="E22" s="1" t="s">
        <v>74</v>
      </c>
      <c r="F22" s="1" t="s">
        <v>74</v>
      </c>
      <c r="G22" s="4">
        <v>1021</v>
      </c>
      <c r="H22" s="5" t="s">
        <v>74</v>
      </c>
      <c r="I22" s="5" t="s">
        <v>38</v>
      </c>
      <c r="J22" s="8">
        <v>1949677</v>
      </c>
      <c r="K22" s="6" t="s">
        <v>74</v>
      </c>
    </row>
    <row r="23" spans="1:11" x14ac:dyDescent="0.2">
      <c r="A23" s="1">
        <v>12</v>
      </c>
      <c r="B23" s="1" t="s">
        <v>74</v>
      </c>
      <c r="C23" s="1" t="s">
        <v>18</v>
      </c>
      <c r="D23" s="1" t="s">
        <v>19</v>
      </c>
      <c r="E23" s="1" t="s">
        <v>74</v>
      </c>
      <c r="F23" s="1" t="s">
        <v>74</v>
      </c>
      <c r="G23" s="4">
        <v>1033</v>
      </c>
      <c r="H23" s="5" t="s">
        <v>74</v>
      </c>
      <c r="I23" s="5" t="s">
        <v>39</v>
      </c>
      <c r="J23" s="8">
        <v>501642</v>
      </c>
      <c r="K23" s="6" t="s">
        <v>74</v>
      </c>
    </row>
    <row r="24" spans="1:11" x14ac:dyDescent="0.2">
      <c r="A24" s="1">
        <v>12</v>
      </c>
      <c r="B24" s="1" t="s">
        <v>74</v>
      </c>
      <c r="C24" s="1" t="s">
        <v>18</v>
      </c>
      <c r="D24" s="1" t="s">
        <v>19</v>
      </c>
      <c r="E24" s="1" t="s">
        <v>74</v>
      </c>
      <c r="F24" s="1" t="s">
        <v>74</v>
      </c>
      <c r="G24" s="4">
        <v>1061</v>
      </c>
      <c r="H24" s="5" t="s">
        <v>74</v>
      </c>
      <c r="I24" s="5" t="s">
        <v>40</v>
      </c>
      <c r="J24" s="8">
        <v>1148681</v>
      </c>
      <c r="K24" s="6" t="s">
        <v>74</v>
      </c>
    </row>
    <row r="25" spans="1:11" x14ac:dyDescent="0.2">
      <c r="A25" s="1">
        <v>12</v>
      </c>
      <c r="B25" s="1" t="s">
        <v>74</v>
      </c>
      <c r="C25" s="1" t="s">
        <v>18</v>
      </c>
      <c r="D25" s="1" t="s">
        <v>19</v>
      </c>
      <c r="E25" s="1" t="s">
        <v>74</v>
      </c>
      <c r="F25" s="1" t="s">
        <v>74</v>
      </c>
      <c r="G25" s="4">
        <v>1201</v>
      </c>
      <c r="H25" s="5" t="s">
        <v>74</v>
      </c>
      <c r="I25" s="5" t="s">
        <v>41</v>
      </c>
      <c r="J25" s="8">
        <v>68712817</v>
      </c>
      <c r="K25" s="6" t="s">
        <v>74</v>
      </c>
    </row>
    <row r="26" spans="1:11" x14ac:dyDescent="0.2">
      <c r="A26" s="1">
        <v>12</v>
      </c>
      <c r="B26" s="1" t="s">
        <v>74</v>
      </c>
      <c r="C26" s="1" t="s">
        <v>18</v>
      </c>
      <c r="D26" s="1" t="s">
        <v>19</v>
      </c>
      <c r="E26" s="1" t="s">
        <v>74</v>
      </c>
      <c r="F26" s="1" t="s">
        <v>74</v>
      </c>
      <c r="G26" s="4">
        <v>1203</v>
      </c>
      <c r="H26" s="5" t="s">
        <v>74</v>
      </c>
      <c r="I26" s="5" t="s">
        <v>42</v>
      </c>
      <c r="J26" s="8">
        <v>5030574</v>
      </c>
      <c r="K26" s="6" t="s">
        <v>37</v>
      </c>
    </row>
    <row r="27" spans="1:11" x14ac:dyDescent="0.2">
      <c r="A27" s="1">
        <v>12</v>
      </c>
      <c r="B27" s="1" t="s">
        <v>74</v>
      </c>
      <c r="C27" s="1" t="s">
        <v>18</v>
      </c>
      <c r="D27" s="1" t="s">
        <v>19</v>
      </c>
      <c r="E27" s="1" t="s">
        <v>74</v>
      </c>
      <c r="F27" s="1" t="s">
        <v>74</v>
      </c>
      <c r="G27" s="4">
        <v>1232</v>
      </c>
      <c r="H27" s="5" t="s">
        <v>43</v>
      </c>
      <c r="I27" s="5" t="s">
        <v>44</v>
      </c>
      <c r="J27" s="8">
        <v>-4924800</v>
      </c>
      <c r="K27" s="6" t="s">
        <v>45</v>
      </c>
    </row>
    <row r="28" spans="1:11" x14ac:dyDescent="0.2">
      <c r="A28" s="1">
        <v>12</v>
      </c>
      <c r="B28" s="1" t="s">
        <v>74</v>
      </c>
      <c r="C28" s="1" t="s">
        <v>18</v>
      </c>
      <c r="D28" s="1" t="s">
        <v>19</v>
      </c>
      <c r="E28" s="1" t="s">
        <v>74</v>
      </c>
      <c r="F28" s="1" t="s">
        <v>74</v>
      </c>
      <c r="G28" s="4">
        <v>1250</v>
      </c>
      <c r="H28" s="5" t="s">
        <v>74</v>
      </c>
      <c r="I28" s="5" t="s">
        <v>46</v>
      </c>
      <c r="J28" s="8">
        <v>17687183</v>
      </c>
      <c r="K28" s="6" t="s">
        <v>74</v>
      </c>
    </row>
    <row r="29" spans="1:11" x14ac:dyDescent="0.2">
      <c r="A29" s="1">
        <v>12</v>
      </c>
      <c r="B29" s="1" t="s">
        <v>74</v>
      </c>
      <c r="C29" s="1" t="s">
        <v>18</v>
      </c>
      <c r="D29" s="1" t="s">
        <v>19</v>
      </c>
      <c r="E29" s="1" t="s">
        <v>74</v>
      </c>
      <c r="F29" s="1" t="s">
        <v>74</v>
      </c>
      <c r="G29" s="4">
        <v>1823</v>
      </c>
      <c r="H29" s="5" t="s">
        <v>43</v>
      </c>
      <c r="I29" s="5" t="s">
        <v>47</v>
      </c>
      <c r="J29" s="8">
        <v>-134420</v>
      </c>
      <c r="K29" s="6" t="s">
        <v>45</v>
      </c>
    </row>
    <row r="30" spans="1:11" x14ac:dyDescent="0.2">
      <c r="A30" s="1">
        <v>12</v>
      </c>
      <c r="B30" s="1" t="s">
        <v>74</v>
      </c>
      <c r="C30" s="1" t="s">
        <v>18</v>
      </c>
      <c r="D30" s="1" t="s">
        <v>19</v>
      </c>
      <c r="E30" s="1" t="s">
        <v>74</v>
      </c>
      <c r="F30" s="1" t="s">
        <v>74</v>
      </c>
      <c r="G30" s="4">
        <v>1840</v>
      </c>
      <c r="H30" s="5" t="s">
        <v>74</v>
      </c>
      <c r="I30" s="5" t="s">
        <v>48</v>
      </c>
      <c r="J30" s="8">
        <v>31400000</v>
      </c>
      <c r="K30" s="6" t="s">
        <v>74</v>
      </c>
    </row>
    <row r="31" spans="1:11" x14ac:dyDescent="0.2">
      <c r="A31" s="10">
        <v>12</v>
      </c>
      <c r="B31" s="10" t="s">
        <v>74</v>
      </c>
      <c r="C31" s="10" t="s">
        <v>18</v>
      </c>
      <c r="D31" s="10" t="s">
        <v>19</v>
      </c>
      <c r="E31" s="10" t="s">
        <v>74</v>
      </c>
      <c r="F31" s="10" t="s">
        <v>74</v>
      </c>
      <c r="G31" s="11">
        <v>1920</v>
      </c>
      <c r="H31" s="11" t="s">
        <v>74</v>
      </c>
      <c r="I31" s="11" t="s">
        <v>49</v>
      </c>
      <c r="J31" s="12">
        <f>SUM(J17:J30)</f>
        <v>488292791</v>
      </c>
      <c r="K31" s="13" t="s">
        <v>74</v>
      </c>
    </row>
    <row r="32" spans="1:11" x14ac:dyDescent="0.2">
      <c r="A32" s="1">
        <v>12</v>
      </c>
      <c r="B32" s="1" t="s">
        <v>74</v>
      </c>
      <c r="C32" s="1" t="s">
        <v>18</v>
      </c>
      <c r="D32" s="1" t="s">
        <v>19</v>
      </c>
      <c r="E32" s="1" t="s">
        <v>74</v>
      </c>
      <c r="F32" s="1" t="s">
        <v>74</v>
      </c>
      <c r="G32" s="4">
        <v>6012</v>
      </c>
      <c r="H32" s="5" t="s">
        <v>74</v>
      </c>
      <c r="I32" s="5" t="s">
        <v>50</v>
      </c>
      <c r="J32" s="8">
        <v>93493272</v>
      </c>
      <c r="K32" s="6" t="s">
        <v>74</v>
      </c>
    </row>
    <row r="33" spans="1:11" x14ac:dyDescent="0.2">
      <c r="A33" s="1">
        <v>12</v>
      </c>
      <c r="B33" s="1" t="s">
        <v>74</v>
      </c>
      <c r="C33" s="1" t="s">
        <v>18</v>
      </c>
      <c r="D33" s="1" t="s">
        <v>19</v>
      </c>
      <c r="E33" s="1" t="s">
        <v>74</v>
      </c>
      <c r="F33" s="1" t="s">
        <v>74</v>
      </c>
      <c r="G33" s="4">
        <v>6020</v>
      </c>
      <c r="H33" s="5" t="s">
        <v>74</v>
      </c>
      <c r="I33" s="5" t="s">
        <v>51</v>
      </c>
      <c r="J33" s="8">
        <v>394799519</v>
      </c>
      <c r="K33" s="6" t="s">
        <v>74</v>
      </c>
    </row>
    <row r="34" spans="1:11" ht="25.5" x14ac:dyDescent="0.2">
      <c r="A34" s="10">
        <v>12</v>
      </c>
      <c r="B34" s="10" t="s">
        <v>74</v>
      </c>
      <c r="C34" s="10" t="s">
        <v>18</v>
      </c>
      <c r="D34" s="10" t="s">
        <v>19</v>
      </c>
      <c r="E34" s="10" t="s">
        <v>74</v>
      </c>
      <c r="F34" s="10" t="s">
        <v>74</v>
      </c>
      <c r="G34" s="11">
        <v>6190</v>
      </c>
      <c r="H34" s="11" t="s">
        <v>74</v>
      </c>
      <c r="I34" s="11" t="s">
        <v>52</v>
      </c>
      <c r="J34" s="12">
        <f>IF(SUM(J17:J30)=SUM(J32:J33),SUM(J32:J33), "ERROR: Line 1920 &lt;&gt; Line 6190")</f>
        <v>488292791</v>
      </c>
      <c r="K34" s="13" t="s">
        <v>53</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74</v>
      </c>
      <c r="B1" s="9" t="s">
        <v>74</v>
      </c>
    </row>
    <row r="2" spans="1:2" x14ac:dyDescent="0.2">
      <c r="A2" s="1" t="s">
        <v>74</v>
      </c>
      <c r="B2" s="9" t="s">
        <v>0</v>
      </c>
    </row>
    <row r="3" spans="1:2" x14ac:dyDescent="0.2">
      <c r="A3" s="1" t="s">
        <v>74</v>
      </c>
      <c r="B3" s="9" t="s">
        <v>54</v>
      </c>
    </row>
    <row r="4" spans="1:2" x14ac:dyDescent="0.2">
      <c r="A4" s="1" t="s">
        <v>74</v>
      </c>
      <c r="B4" s="9" t="s">
        <v>74</v>
      </c>
    </row>
    <row r="5" spans="1:2" x14ac:dyDescent="0.2">
      <c r="A5" s="1" t="s">
        <v>74</v>
      </c>
      <c r="B5" s="9" t="s">
        <v>74</v>
      </c>
    </row>
    <row r="6" spans="1:2" x14ac:dyDescent="0.2">
      <c r="A6" s="1" t="s">
        <v>74</v>
      </c>
      <c r="B6" s="16" t="s">
        <v>55</v>
      </c>
    </row>
    <row r="7" spans="1:2" x14ac:dyDescent="0.2">
      <c r="A7" s="1" t="s">
        <v>74</v>
      </c>
      <c r="B7" s="9" t="s">
        <v>74</v>
      </c>
    </row>
    <row r="8" spans="1:2" ht="140.25" x14ac:dyDescent="0.2">
      <c r="A8" s="14" t="s">
        <v>56</v>
      </c>
      <c r="B8" s="15" t="s">
        <v>57</v>
      </c>
    </row>
    <row r="9" spans="1:2" ht="102" x14ac:dyDescent="0.2">
      <c r="A9" s="14" t="s">
        <v>58</v>
      </c>
      <c r="B9" s="15" t="s">
        <v>59</v>
      </c>
    </row>
    <row r="10" spans="1:2" x14ac:dyDescent="0.2">
      <c r="A10" s="1" t="s">
        <v>74</v>
      </c>
      <c r="B10" s="9" t="s">
        <v>74</v>
      </c>
    </row>
    <row r="11" spans="1:2" x14ac:dyDescent="0.2">
      <c r="A11" s="1" t="s">
        <v>74</v>
      </c>
      <c r="B11" s="16" t="s">
        <v>60</v>
      </c>
    </row>
    <row r="12" spans="1:2" x14ac:dyDescent="0.2">
      <c r="A12" s="1" t="s">
        <v>74</v>
      </c>
      <c r="B12" s="9" t="s">
        <v>74</v>
      </c>
    </row>
    <row r="13" spans="1:2" ht="38.25" x14ac:dyDescent="0.2">
      <c r="A13" s="14" t="s">
        <v>61</v>
      </c>
      <c r="B13" s="15" t="s">
        <v>62</v>
      </c>
    </row>
    <row r="14" spans="1:2" ht="25.5" x14ac:dyDescent="0.2">
      <c r="A14" s="14" t="s">
        <v>63</v>
      </c>
      <c r="B14" s="15" t="s">
        <v>64</v>
      </c>
    </row>
    <row r="15" spans="1:2" x14ac:dyDescent="0.2">
      <c r="A15" s="1" t="s">
        <v>74</v>
      </c>
      <c r="B15" s="9" t="s">
        <v>74</v>
      </c>
    </row>
    <row r="16" spans="1:2" x14ac:dyDescent="0.2">
      <c r="A16" s="20" t="s">
        <v>65</v>
      </c>
      <c r="B16" s="19" t="s">
        <v>74</v>
      </c>
    </row>
  </sheetData>
  <mergeCells count="1">
    <mergeCell ref="A16:B16"/>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66</v>
      </c>
      <c r="B1" s="22"/>
    </row>
    <row r="2" spans="1:2" ht="15" x14ac:dyDescent="0.25">
      <c r="A2" s="17" t="s">
        <v>74</v>
      </c>
      <c r="B2" s="18" t="s">
        <v>74</v>
      </c>
    </row>
    <row r="3" spans="1:2" ht="15" x14ac:dyDescent="0.25">
      <c r="A3" s="17" t="s">
        <v>74</v>
      </c>
      <c r="B3" s="18" t="s">
        <v>74</v>
      </c>
    </row>
    <row r="4" spans="1:2" ht="15" x14ac:dyDescent="0.25">
      <c r="A4" s="17" t="s">
        <v>67</v>
      </c>
      <c r="B4" s="18" t="s">
        <v>68</v>
      </c>
    </row>
    <row r="5" spans="1:2" ht="15" x14ac:dyDescent="0.25">
      <c r="A5" s="17" t="s">
        <v>74</v>
      </c>
      <c r="B5" s="18" t="s">
        <v>69</v>
      </c>
    </row>
    <row r="6" spans="1:2" ht="15" x14ac:dyDescent="0.25">
      <c r="A6" s="17" t="s">
        <v>74</v>
      </c>
      <c r="B6" s="18" t="s">
        <v>74</v>
      </c>
    </row>
    <row r="7" spans="1:2" ht="15" x14ac:dyDescent="0.25">
      <c r="A7" s="17" t="s">
        <v>70</v>
      </c>
      <c r="B7" s="18" t="s">
        <v>71</v>
      </c>
    </row>
    <row r="8" spans="1:2" ht="15" x14ac:dyDescent="0.25">
      <c r="A8" s="17" t="s">
        <v>74</v>
      </c>
      <c r="B8" s="18" t="s">
        <v>74</v>
      </c>
    </row>
    <row r="9" spans="1:2" ht="15" x14ac:dyDescent="0.25">
      <c r="A9" s="17" t="s">
        <v>72</v>
      </c>
      <c r="B9" s="18" t="s">
        <v>73</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2024-08-29T15:22:28Z</dcterms:created>
  <dcterms:modified xsi:type="dcterms:W3CDTF">2024-08-29T19:22:52Z</dcterms:modified>
</cp:coreProperties>
</file>