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<sst xmlns="http://schemas.openxmlformats.org/spreadsheetml/2006/main" count="284" uniqueCount="61">
  <si>
    <t>FY 2024 Apportionment</t>
  </si>
  <si>
    <t>Funds provided by Carryover Balances, Recoveries, Receipts, and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</si>
  <si>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</si>
  <si>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</si>
  <si>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</si>
  <si>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</si>
  <si>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</si>
  <si>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</si>
  <si>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</si>
  <si>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</si>
  <si>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</si>
  <si>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</si>
  <si>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</si>
  <si>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</si>
  <si>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</si>
  <si>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Forest Service Permanent Appropriations (005-96-9921)</t>
  </si>
  <si>
    <t>Treas Account: Payment to States, National Forests Fund</t>
  </si>
  <si>
    <t>TAFS: 12-5201 /X</t>
  </si>
  <si>
    <t>X</t>
  </si>
  <si>
    <t>5201</t>
  </si>
  <si>
    <t>IterNo</t>
  </si>
  <si>
    <t>Last Approved Apportionment: 2024-03-05</t>
  </si>
  <si>
    <t>RptCat</t>
  </si>
  <si>
    <t>NO</t>
  </si>
  <si>
    <t>Reporting Categories</t>
  </si>
  <si>
    <t>AdjAut</t>
  </si>
  <si>
    <t>YES</t>
  </si>
  <si>
    <t>Adjustment Authority provided</t>
  </si>
  <si>
    <t>MA</t>
  </si>
  <si>
    <t>Mandatory Actual - Unob Bal: Brought forward, October 1</t>
  </si>
  <si>
    <t>Unob Bal: Antic recov of prior year unpd/pd obl</t>
  </si>
  <si>
    <t>SEQ</t>
  </si>
  <si>
    <t>BA: Mand: New\Unob bal of approps temp reduced</t>
  </si>
  <si>
    <t>B1</t>
  </si>
  <si>
    <t>BA: Mand: Anticipated appropriation</t>
  </si>
  <si>
    <t>Total budgetary resources avail (disc. and mand.)</t>
  </si>
  <si>
    <t>Direct</t>
  </si>
  <si>
    <t>Title I &amp; III</t>
  </si>
  <si>
    <t>Failure to Elect</t>
  </si>
  <si>
    <t>Title II</t>
  </si>
  <si>
    <t>Total budgetary resources available</t>
  </si>
  <si>
    <t>A1,A5</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</si>
  <si>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</si>
  <si>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</si>
  <si>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</si>
  <si>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transfers from the Wildfire Suppression Operations Reserve fund), to or from any of the accounts listed, may be processed without further action by OMB. Any of these funds that are not needed for this purpose may be used for current year obligations without further action by OMB. [Rationale: Footnote signifies that this TAFS has received or may receive an automatic apportionment.]</t>
  </si>
  <si>
    <t xml:space="preserve">A5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</si>
  <si>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most recent for the current fiscal year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most recent for the current fiscal year order pursuant to the Budget Control Act of 2011 (P.L. 112-25). The amount on line 1203 is the estimated previously unavailable funding for prior fiscal year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</si>
  <si>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</si>
  <si>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</si>
  <si>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</si>
  <si>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End of File</t>
  </si>
  <si>
    <t>OMB Approved this apportionment request using
the web-based apportionment system</t>
  </si>
  <si>
    <t>Mark Affixed By:</t>
  </si>
  <si>
    <t>/s/ signature</t>
  </si>
  <si>
    <t xml:space="preserve">Deputy Associate Director for Natural Resources                                                                                                                                                         </t>
  </si>
  <si>
    <t>Signed On:</t>
  </si>
  <si>
    <t>2024-04-09 01:17 PM</t>
  </si>
  <si>
    <t xml:space="preserve">TAF(s) Included: </t>
  </si>
  <si>
    <t>12-5201 \X (Payment to States, National Forests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</si>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</sst>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12</v>
      </c>
      <c r="B14" s="1" t="s">
        <v>60</v>
      </c>
      <c r="C14" s="1" t="s">
        <v>18</v>
      </c>
      <c r="D14" s="1" t="s">
        <v>19</v>
      </c>
      <c r="E14" s="1" t="s">
        <v>60</v>
      </c>
      <c r="F14" s="1" t="s">
        <v>60</v>
      </c>
      <c r="G14" s="4" t="s">
        <v>20</v>
      </c>
      <c r="H14" s="5">
        <v>3</v>
      </c>
      <c r="I14" s="5" t="s">
        <v>21</v>
      </c>
      <c r="J14" s="8"/>
      <c r="K14" s="6" t="s">
        <v>60</v>
      </c>
    </row>
    <row r="15" spans="1:11" x14ac:dyDescent="0.2">
      <c r="A15" s="1">
        <v>12</v>
      </c>
      <c r="B15" s="1" t="s">
        <v>60</v>
      </c>
      <c r="C15" s="1" t="s">
        <v>18</v>
      </c>
      <c r="D15" s="1" t="s">
        <v>19</v>
      </c>
      <c r="E15" s="1" t="s">
        <v>60</v>
      </c>
      <c r="F15" s="1" t="s">
        <v>60</v>
      </c>
      <c r="G15" s="4" t="s">
        <v>22</v>
      </c>
      <c r="H15" s="5" t="s">
        <v>23</v>
      </c>
      <c r="I15" s="5" t="s">
        <v>24</v>
      </c>
      <c r="J15" s="8"/>
      <c r="K15" s="6" t="s">
        <v>60</v>
      </c>
    </row>
    <row r="16" spans="1:11" x14ac:dyDescent="0.2">
      <c r="A16" s="1">
        <v>12</v>
      </c>
      <c r="B16" s="1" t="s">
        <v>60</v>
      </c>
      <c r="C16" s="1" t="s">
        <v>18</v>
      </c>
      <c r="D16" s="1" t="s">
        <v>19</v>
      </c>
      <c r="E16" s="1" t="s">
        <v>60</v>
      </c>
      <c r="F16" s="1" t="s">
        <v>60</v>
      </c>
      <c r="G16" s="4" t="s">
        <v>25</v>
      </c>
      <c r="H16" s="5" t="s">
        <v>26</v>
      </c>
      <c r="I16" s="5" t="s">
        <v>27</v>
      </c>
      <c r="J16" s="8"/>
      <c r="K16" s="6" t="s">
        <v>60</v>
      </c>
    </row>
    <row r="17" spans="1:11" x14ac:dyDescent="0.2">
      <c r="A17" s="1">
        <v>12</v>
      </c>
      <c r="B17" s="1" t="s">
        <v>60</v>
      </c>
      <c r="C17" s="1" t="s">
        <v>18</v>
      </c>
      <c r="D17" s="1" t="s">
        <v>19</v>
      </c>
      <c r="E17" s="1" t="s">
        <v>60</v>
      </c>
      <c r="F17" s="1" t="s">
        <v>60</v>
      </c>
      <c r="G17" s="4">
        <v>1000</v>
      </c>
      <c r="H17" s="5" t="s">
        <v>28</v>
      </c>
      <c r="I17" s="5" t="s">
        <v>29</v>
      </c>
      <c r="J17" s="8">
        <v>85432980</v>
      </c>
      <c r="K17" s="6" t="s">
        <v>60</v>
      </c>
    </row>
    <row r="18" spans="1:11" x14ac:dyDescent="0.2">
      <c r="A18" s="1">
        <v>12</v>
      </c>
      <c r="B18" s="1" t="s">
        <v>60</v>
      </c>
      <c r="C18" s="1" t="s">
        <v>18</v>
      </c>
      <c r="D18" s="1" t="s">
        <v>19</v>
      </c>
      <c r="E18" s="1" t="s">
        <v>60</v>
      </c>
      <c r="F18" s="1" t="s">
        <v>60</v>
      </c>
      <c r="G18" s="4">
        <v>1061</v>
      </c>
      <c r="H18" s="5" t="s">
        <v>60</v>
      </c>
      <c r="I18" s="5" t="s">
        <v>30</v>
      </c>
      <c r="J18" s="8">
        <v>850000</v>
      </c>
      <c r="K18" s="6" t="s">
        <v>60</v>
      </c>
    </row>
    <row r="19" spans="1:11" x14ac:dyDescent="0.2">
      <c r="A19" s="1">
        <v>12</v>
      </c>
      <c r="B19" s="1" t="s">
        <v>60</v>
      </c>
      <c r="C19" s="1" t="s">
        <v>18</v>
      </c>
      <c r="D19" s="1" t="s">
        <v>19</v>
      </c>
      <c r="E19" s="1" t="s">
        <v>60</v>
      </c>
      <c r="F19" s="1" t="s">
        <v>60</v>
      </c>
      <c r="G19" s="4">
        <v>1232</v>
      </c>
      <c r="H19" s="5" t="s">
        <v>31</v>
      </c>
      <c r="I19" s="5" t="s">
        <v>32</v>
      </c>
      <c r="J19" s="8">
        <v>-15344793</v>
      </c>
      <c r="K19" s="6" t="s">
        <v>33</v>
      </c>
    </row>
    <row r="20" spans="1:11" x14ac:dyDescent="0.2">
      <c r="A20" s="1">
        <v>12</v>
      </c>
      <c r="B20" s="1" t="s">
        <v>60</v>
      </c>
      <c r="C20" s="1" t="s">
        <v>18</v>
      </c>
      <c r="D20" s="1" t="s">
        <v>19</v>
      </c>
      <c r="E20" s="1" t="s">
        <v>60</v>
      </c>
      <c r="F20" s="1" t="s">
        <v>60</v>
      </c>
      <c r="G20" s="4">
        <v>1250</v>
      </c>
      <c r="H20" s="5" t="s">
        <v>60</v>
      </c>
      <c r="I20" s="5" t="s">
        <v>34</v>
      </c>
      <c r="J20" s="8">
        <v>154520640</v>
      </c>
      <c r="K20" s="6" t="s">
        <v>60</v>
      </c>
    </row>
    <row r="21" spans="1:11" x14ac:dyDescent="0.2">
      <c r="A21" s="10">
        <v>12</v>
      </c>
      <c r="B21" s="10" t="s">
        <v>60</v>
      </c>
      <c r="C21" s="10" t="s">
        <v>18</v>
      </c>
      <c r="D21" s="10" t="s">
        <v>19</v>
      </c>
      <c r="E21" s="10" t="s">
        <v>60</v>
      </c>
      <c r="F21" s="10" t="s">
        <v>60</v>
      </c>
      <c r="G21" s="11">
        <v>1920</v>
      </c>
      <c r="H21" s="11" t="s">
        <v>60</v>
      </c>
      <c r="I21" s="11" t="s">
        <v>35</v>
      </c>
      <c r="J21" s="12">
        <f>SUM(J17:J20)</f>
        <v>225458827</v>
      </c>
      <c r="K21" s="13" t="s">
        <v>60</v>
      </c>
    </row>
    <row r="22" spans="1:11" x14ac:dyDescent="0.2">
      <c r="A22" s="1">
        <v>12</v>
      </c>
      <c r="B22" s="1" t="s">
        <v>60</v>
      </c>
      <c r="C22" s="1" t="s">
        <v>18</v>
      </c>
      <c r="D22" s="1" t="s">
        <v>19</v>
      </c>
      <c r="E22" s="1" t="s">
        <v>60</v>
      </c>
      <c r="F22" s="1" t="s">
        <v>60</v>
      </c>
      <c r="G22" s="4">
        <v>6011</v>
      </c>
      <c r="H22" s="5" t="s">
        <v>60</v>
      </c>
      <c r="I22" s="5" t="s">
        <v>36</v>
      </c>
      <c r="J22" s="8">
        <v>670551</v>
      </c>
      <c r="K22" s="6" t="s">
        <v>60</v>
      </c>
    </row>
    <row r="23" spans="1:11" x14ac:dyDescent="0.2">
      <c r="A23" s="1">
        <v>12</v>
      </c>
      <c r="B23" s="1" t="s">
        <v>60</v>
      </c>
      <c r="C23" s="1" t="s">
        <v>18</v>
      </c>
      <c r="D23" s="1" t="s">
        <v>19</v>
      </c>
      <c r="E23" s="1" t="s">
        <v>60</v>
      </c>
      <c r="F23" s="1" t="s">
        <v>60</v>
      </c>
      <c r="G23" s="4">
        <v>6020</v>
      </c>
      <c r="H23" s="5" t="s">
        <v>60</v>
      </c>
      <c r="I23" s="5" t="s">
        <v>37</v>
      </c>
      <c r="J23" s="8">
        <v>119985774</v>
      </c>
      <c r="K23" s="6" t="s">
        <v>60</v>
      </c>
    </row>
    <row r="24" spans="1:11" x14ac:dyDescent="0.2">
      <c r="A24" s="1">
        <v>12</v>
      </c>
      <c r="B24" s="1" t="s">
        <v>60</v>
      </c>
      <c r="C24" s="1" t="s">
        <v>18</v>
      </c>
      <c r="D24" s="1" t="s">
        <v>19</v>
      </c>
      <c r="E24" s="1" t="s">
        <v>60</v>
      </c>
      <c r="F24" s="1" t="s">
        <v>60</v>
      </c>
      <c r="G24" s="4">
        <v>6021</v>
      </c>
      <c r="H24" s="5" t="s">
        <v>60</v>
      </c>
      <c r="I24" s="5" t="s">
        <v>38</v>
      </c>
      <c r="J24" s="8">
        <v>1114233</v>
      </c>
      <c r="K24" s="6" t="s">
        <v>60</v>
      </c>
    </row>
    <row r="25" spans="1:11" x14ac:dyDescent="0.2">
      <c r="A25" s="1">
        <v>12</v>
      </c>
      <c r="B25" s="1" t="s">
        <v>60</v>
      </c>
      <c r="C25" s="1" t="s">
        <v>18</v>
      </c>
      <c r="D25" s="1" t="s">
        <v>19</v>
      </c>
      <c r="E25" s="1" t="s">
        <v>60</v>
      </c>
      <c r="F25" s="1" t="s">
        <v>60</v>
      </c>
      <c r="G25" s="4">
        <v>6022</v>
      </c>
      <c r="H25" s="5" t="s">
        <v>60</v>
      </c>
      <c r="I25" s="5" t="s">
        <v>39</v>
      </c>
      <c r="J25" s="8">
        <v>103688269</v>
      </c>
      <c r="K25" s="6" t="s">
        <v>60</v>
      </c>
    </row>
    <row r="26" spans="1:11" ht="25.5" x14ac:dyDescent="0.2">
      <c r="A26" s="10">
        <v>12</v>
      </c>
      <c r="B26" s="10" t="s">
        <v>60</v>
      </c>
      <c r="C26" s="10" t="s">
        <v>18</v>
      </c>
      <c r="D26" s="10" t="s">
        <v>19</v>
      </c>
      <c r="E26" s="10" t="s">
        <v>60</v>
      </c>
      <c r="F26" s="10" t="s">
        <v>60</v>
      </c>
      <c r="G26" s="11">
        <v>6190</v>
      </c>
      <c r="H26" s="11" t="s">
        <v>60</v>
      </c>
      <c r="I26" s="11" t="s">
        <v>40</v>
      </c>
      <c r="J26" s="12">
        <f>IF(SUM(J17:J20)=SUM(J22:J25),SUM(J22:J25), "ERROR: Line 1920 &lt;&gt; Line 6190")</f>
        <v>225458827</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127.5" x14ac:dyDescent="0.2">
      <c r="A8" s="14" t="s">
        <v>44</v>
      </c>
      <c r="B8" s="15" t="s">
        <v>45</v>
      </c>
    </row>
    <row r="9" spans="1:2" ht="127.5"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ht="38.2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2024-04-09T13:18:11Z</dcterms:created>
  <dcterms:modified xsi:type="dcterms:W3CDTF">2024-04-09T17:18:17Z</dcterms:modified>
</cp:coreProperties>
</file>