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5" i="1"/>
</calcChain>
</file>

<file path=xl/sharedStrings.xml><?xml version="1.0" encoding="utf-8"?>
<sst xmlns="http://schemas.openxmlformats.org/spreadsheetml/2006/main" count="312" uniqueCount="62">
  <si>
    <t>FY 2024 Apportionment</t>
  </si>
  <si>
    <t>Funds provided by Public Law 118-42</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</si>
  <si>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</si>
  <si>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</si>
  <si>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</si>
  <si>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</si>
  <si>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</si>
  <si>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</si>
  <si>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</si>
  <si>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</si>
  <si>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</si>
  <si>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</si>
  <si>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</si>
  <si>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</si>
  <si>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</si>
  <si>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Revolving Fund (202-00-4902)</t>
  </si>
  <si>
    <t>TAFS: 96-4902 /X</t>
  </si>
  <si>
    <t>X</t>
  </si>
  <si>
    <t>4902</t>
  </si>
  <si>
    <t>IterNo</t>
  </si>
  <si>
    <t>Last Approved Apportionment: 2023-08-25</t>
  </si>
  <si>
    <t>RptCat</t>
  </si>
  <si>
    <t>NO</t>
  </si>
  <si>
    <t>Reporting Categories</t>
  </si>
  <si>
    <t>AdjAut</t>
  </si>
  <si>
    <t>Adjustment Authority provided</t>
  </si>
  <si>
    <t>MAR</t>
  </si>
  <si>
    <t>Mandatory Unob Bal: Brought forward, October 1</t>
  </si>
  <si>
    <t>B1</t>
  </si>
  <si>
    <t>MER</t>
  </si>
  <si>
    <t>Unob Bal: Recov of prior year unpaid obligations</t>
  </si>
  <si>
    <t>Unob Bal: Recov of prior year paid obligations</t>
  </si>
  <si>
    <t>Unob Bal: Antic recov of prior year unpd/pd obl</t>
  </si>
  <si>
    <t>BA: Mand: Spending auth: Collected</t>
  </si>
  <si>
    <t>BA: Mand: Spending auth: Chng uncoll pymts Fed src</t>
  </si>
  <si>
    <t>SEQM</t>
  </si>
  <si>
    <t>BA: Mand: Spending auth: New\Unob bal temp reduced</t>
  </si>
  <si>
    <t>BA: Mand: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</si>
  <si>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</si>
  <si>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</si>
  <si>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</si>
  <si>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</si>
  <si>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</si>
  <si>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</si>
  <si>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</si>
  <si>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</si>
  <si>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</si>
  <si>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</si>
  <si>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amount on line 1823 is the required sequestration amount in dollars assuming that administrative expenses for this program requires spending authority (currently reflected as part of line 1840) equal to an estimated $211,000,000 and subject to the FY 2024 sequestration order (see OMB Circular A-11, section 100, for the definition of administrative expenses).  Due to the indefinite nature of the administrative expenses in this account, the sequester amount in dollars may not be equal to the sequester amount in dollars reflected in the order.  During the remainder of the fiscal year, if the necessary administrative expenses (as defined by the object classes specified in OMB Circular A-11) is different from the $211,000,000 amount, the amount in dollars currently reflected on line 1232 is hereby automatically apportioned as follows: The agency will achieve the reduction by applying a 5.7% sequester to the actual obligations of administrative expenses as required by the March 13, 2023 sequestration order pursuant to the Budget Control Act of 2011 (P.L. 112-25). [Rationale: Footnote signifies that this TAFS has received or may receive an automatic apportionment.]</t>
  </si>
  <si>
    <t>Footnotes for Budgetary Resources</t>
  </si>
  <si>
    <t xml:space="preserve">B1 </t>
  </si>
  <si>
    <t>ECONOMY ACT, CHIEF'S ECONOMY ACT, ACCOUNT ADJUSTMENT ACT: Includes amounts to reimburse for ordered services initially billed against servicing element's appropriation, including orders between Corps and other Federal agencies (Economy Act, 31 USC 1535(a)), between Corps and State and Local governments (10 USC 3036 and 31 USC 6505), and between Corps offices (account adjustment statute, 31 USC 1534).</t>
  </si>
  <si>
    <t>End of File</t>
  </si>
  <si>
    <t>OMB Approved this apportionment request using
the web-based apportionment system</t>
  </si>
  <si>
    <t>Mark Affixed By:</t>
  </si>
  <si>
    <t>/s/ signature</t>
  </si>
  <si>
    <t xml:space="preserve">Deputy Associate Director for Energy, Science and Water Programs                                                                                                                                        </t>
  </si>
  <si>
    <t>Signed On:</t>
  </si>
  <si>
    <t>2024-04-09 02:51 PM</t>
  </si>
  <si>
    <t xml:space="preserve">TAF(s) Included: </t>
  </si>
  <si>
    <t xml:space="preserve">96-4902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</si>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</sst>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96</v>
      </c>
      <c r="B13" s="1" t="s">
        <v>61</v>
      </c>
      <c r="C13" s="1" t="s">
        <v>17</v>
      </c>
      <c r="D13" s="1" t="s">
        <v>18</v>
      </c>
      <c r="E13" s="1" t="s">
        <v>61</v>
      </c>
      <c r="F13" s="1" t="s">
        <v>61</v>
      </c>
      <c r="G13" s="4" t="s">
        <v>19</v>
      </c>
      <c r="H13" s="5">
        <v>2</v>
      </c>
      <c r="I13" s="5" t="s">
        <v>20</v>
      </c>
      <c r="J13" s="8"/>
      <c r="K13" s="6" t="s">
        <v>61</v>
      </c>
    </row>
    <row r="14" spans="1:11" x14ac:dyDescent="0.2">
      <c r="A14" s="1">
        <v>96</v>
      </c>
      <c r="B14" s="1" t="s">
        <v>61</v>
      </c>
      <c r="C14" s="1" t="s">
        <v>17</v>
      </c>
      <c r="D14" s="1" t="s">
        <v>18</v>
      </c>
      <c r="E14" s="1" t="s">
        <v>61</v>
      </c>
      <c r="F14" s="1" t="s">
        <v>61</v>
      </c>
      <c r="G14" s="4" t="s">
        <v>21</v>
      </c>
      <c r="H14" s="5" t="s">
        <v>22</v>
      </c>
      <c r="I14" s="5" t="s">
        <v>23</v>
      </c>
      <c r="J14" s="8"/>
      <c r="K14" s="6" t="s">
        <v>61</v>
      </c>
    </row>
    <row r="15" spans="1:11" x14ac:dyDescent="0.2">
      <c r="A15" s="1">
        <v>96</v>
      </c>
      <c r="B15" s="1" t="s">
        <v>61</v>
      </c>
      <c r="C15" s="1" t="s">
        <v>17</v>
      </c>
      <c r="D15" s="1" t="s">
        <v>18</v>
      </c>
      <c r="E15" s="1" t="s">
        <v>61</v>
      </c>
      <c r="F15" s="1" t="s">
        <v>61</v>
      </c>
      <c r="G15" s="4" t="s">
        <v>24</v>
      </c>
      <c r="H15" s="5" t="s">
        <v>22</v>
      </c>
      <c r="I15" s="5" t="s">
        <v>25</v>
      </c>
      <c r="J15" s="8"/>
      <c r="K15" s="6" t="s">
        <v>61</v>
      </c>
    </row>
    <row r="16" spans="1:11" x14ac:dyDescent="0.2">
      <c r="A16" s="1">
        <v>96</v>
      </c>
      <c r="B16" s="1" t="s">
        <v>61</v>
      </c>
      <c r="C16" s="1" t="s">
        <v>17</v>
      </c>
      <c r="D16" s="1" t="s">
        <v>18</v>
      </c>
      <c r="E16" s="1" t="s">
        <v>61</v>
      </c>
      <c r="F16" s="1" t="s">
        <v>61</v>
      </c>
      <c r="G16" s="4">
        <v>1000</v>
      </c>
      <c r="H16" s="5" t="s">
        <v>26</v>
      </c>
      <c r="I16" s="5" t="s">
        <v>27</v>
      </c>
      <c r="J16" s="8">
        <v>686353475</v>
      </c>
      <c r="K16" s="6" t="s">
        <v>28</v>
      </c>
    </row>
    <row r="17" spans="1:11" x14ac:dyDescent="0.2">
      <c r="A17" s="1">
        <v>96</v>
      </c>
      <c r="B17" s="1" t="s">
        <v>61</v>
      </c>
      <c r="C17" s="1" t="s">
        <v>17</v>
      </c>
      <c r="D17" s="1" t="s">
        <v>18</v>
      </c>
      <c r="E17" s="1" t="s">
        <v>61</v>
      </c>
      <c r="F17" s="1" t="s">
        <v>61</v>
      </c>
      <c r="G17" s="4">
        <v>1000</v>
      </c>
      <c r="H17" s="5" t="s">
        <v>29</v>
      </c>
      <c r="I17" s="5" t="s">
        <v>27</v>
      </c>
      <c r="J17" s="8"/>
      <c r="K17" s="6" t="s">
        <v>61</v>
      </c>
    </row>
    <row r="18" spans="1:11" x14ac:dyDescent="0.2">
      <c r="A18" s="1">
        <v>96</v>
      </c>
      <c r="B18" s="1" t="s">
        <v>61</v>
      </c>
      <c r="C18" s="1" t="s">
        <v>17</v>
      </c>
      <c r="D18" s="1" t="s">
        <v>18</v>
      </c>
      <c r="E18" s="1" t="s">
        <v>61</v>
      </c>
      <c r="F18" s="1" t="s">
        <v>61</v>
      </c>
      <c r="G18" s="4">
        <v>1021</v>
      </c>
      <c r="H18" s="5" t="s">
        <v>61</v>
      </c>
      <c r="I18" s="5" t="s">
        <v>30</v>
      </c>
      <c r="J18" s="8">
        <v>25123965</v>
      </c>
      <c r="K18" s="6" t="s">
        <v>61</v>
      </c>
    </row>
    <row r="19" spans="1:11" x14ac:dyDescent="0.2">
      <c r="A19" s="1">
        <v>96</v>
      </c>
      <c r="B19" s="1" t="s">
        <v>61</v>
      </c>
      <c r="C19" s="1" t="s">
        <v>17</v>
      </c>
      <c r="D19" s="1" t="s">
        <v>18</v>
      </c>
      <c r="E19" s="1" t="s">
        <v>61</v>
      </c>
      <c r="F19" s="1" t="s">
        <v>61</v>
      </c>
      <c r="G19" s="4">
        <v>1033</v>
      </c>
      <c r="H19" s="5" t="s">
        <v>61</v>
      </c>
      <c r="I19" s="5" t="s">
        <v>31</v>
      </c>
      <c r="J19" s="8">
        <v>630513</v>
      </c>
      <c r="K19" s="6" t="s">
        <v>61</v>
      </c>
    </row>
    <row r="20" spans="1:11" x14ac:dyDescent="0.2">
      <c r="A20" s="1">
        <v>96</v>
      </c>
      <c r="B20" s="1" t="s">
        <v>61</v>
      </c>
      <c r="C20" s="1" t="s">
        <v>17</v>
      </c>
      <c r="D20" s="1" t="s">
        <v>18</v>
      </c>
      <c r="E20" s="1" t="s">
        <v>61</v>
      </c>
      <c r="F20" s="1" t="s">
        <v>61</v>
      </c>
      <c r="G20" s="4">
        <v>1061</v>
      </c>
      <c r="H20" s="5" t="s">
        <v>61</v>
      </c>
      <c r="I20" s="5" t="s">
        <v>32</v>
      </c>
      <c r="J20" s="8">
        <v>70005269</v>
      </c>
      <c r="K20" s="6" t="s">
        <v>28</v>
      </c>
    </row>
    <row r="21" spans="1:11" x14ac:dyDescent="0.2">
      <c r="A21" s="1">
        <v>96</v>
      </c>
      <c r="B21" s="1" t="s">
        <v>61</v>
      </c>
      <c r="C21" s="1" t="s">
        <v>17</v>
      </c>
      <c r="D21" s="1" t="s">
        <v>18</v>
      </c>
      <c r="E21" s="1" t="s">
        <v>61</v>
      </c>
      <c r="F21" s="1" t="s">
        <v>61</v>
      </c>
      <c r="G21" s="4">
        <v>1800</v>
      </c>
      <c r="H21" s="5" t="s">
        <v>61</v>
      </c>
      <c r="I21" s="5" t="s">
        <v>33</v>
      </c>
      <c r="J21" s="8">
        <v>3566998275</v>
      </c>
      <c r="K21" s="6" t="s">
        <v>61</v>
      </c>
    </row>
    <row r="22" spans="1:11" x14ac:dyDescent="0.2">
      <c r="A22" s="1">
        <v>96</v>
      </c>
      <c r="B22" s="1" t="s">
        <v>61</v>
      </c>
      <c r="C22" s="1" t="s">
        <v>17</v>
      </c>
      <c r="D22" s="1" t="s">
        <v>18</v>
      </c>
      <c r="E22" s="1" t="s">
        <v>61</v>
      </c>
      <c r="F22" s="1" t="s">
        <v>61</v>
      </c>
      <c r="G22" s="4">
        <v>1801</v>
      </c>
      <c r="H22" s="5" t="s">
        <v>61</v>
      </c>
      <c r="I22" s="5" t="s">
        <v>34</v>
      </c>
      <c r="J22" s="8">
        <v>-1345031</v>
      </c>
      <c r="K22" s="6" t="s">
        <v>61</v>
      </c>
    </row>
    <row r="23" spans="1:11" x14ac:dyDescent="0.2">
      <c r="A23" s="1">
        <v>96</v>
      </c>
      <c r="B23" s="1" t="s">
        <v>61</v>
      </c>
      <c r="C23" s="1" t="s">
        <v>17</v>
      </c>
      <c r="D23" s="1" t="s">
        <v>18</v>
      </c>
      <c r="E23" s="1" t="s">
        <v>61</v>
      </c>
      <c r="F23" s="1" t="s">
        <v>61</v>
      </c>
      <c r="G23" s="4">
        <v>1823</v>
      </c>
      <c r="H23" s="5" t="s">
        <v>35</v>
      </c>
      <c r="I23" s="5" t="s">
        <v>36</v>
      </c>
      <c r="J23" s="8">
        <v>-12027000</v>
      </c>
      <c r="K23" s="6" t="s">
        <v>28</v>
      </c>
    </row>
    <row r="24" spans="1:11" x14ac:dyDescent="0.2">
      <c r="A24" s="1">
        <v>96</v>
      </c>
      <c r="B24" s="1" t="s">
        <v>61</v>
      </c>
      <c r="C24" s="1" t="s">
        <v>17</v>
      </c>
      <c r="D24" s="1" t="s">
        <v>18</v>
      </c>
      <c r="E24" s="1" t="s">
        <v>61</v>
      </c>
      <c r="F24" s="1" t="s">
        <v>61</v>
      </c>
      <c r="G24" s="4">
        <v>1840</v>
      </c>
      <c r="H24" s="5" t="s">
        <v>61</v>
      </c>
      <c r="I24" s="5" t="s">
        <v>37</v>
      </c>
      <c r="J24" s="8">
        <v>5660070756</v>
      </c>
      <c r="K24" s="6" t="s">
        <v>28</v>
      </c>
    </row>
    <row r="25" spans="1:11" x14ac:dyDescent="0.2">
      <c r="A25" s="10">
        <v>96</v>
      </c>
      <c r="B25" s="10" t="s">
        <v>61</v>
      </c>
      <c r="C25" s="10" t="s">
        <v>17</v>
      </c>
      <c r="D25" s="10" t="s">
        <v>18</v>
      </c>
      <c r="E25" s="10" t="s">
        <v>61</v>
      </c>
      <c r="F25" s="10" t="s">
        <v>61</v>
      </c>
      <c r="G25" s="11">
        <v>1920</v>
      </c>
      <c r="H25" s="11" t="s">
        <v>61</v>
      </c>
      <c r="I25" s="11" t="s">
        <v>38</v>
      </c>
      <c r="J25" s="12">
        <f>SUM(J16:J24)</f>
        <v>9995810222</v>
      </c>
      <c r="K25" s="13" t="s">
        <v>61</v>
      </c>
    </row>
    <row r="26" spans="1:11" x14ac:dyDescent="0.2">
      <c r="A26" s="1">
        <v>96</v>
      </c>
      <c r="B26" s="1" t="s">
        <v>61</v>
      </c>
      <c r="C26" s="1" t="s">
        <v>17</v>
      </c>
      <c r="D26" s="1" t="s">
        <v>18</v>
      </c>
      <c r="E26" s="1" t="s">
        <v>61</v>
      </c>
      <c r="F26" s="1" t="s">
        <v>61</v>
      </c>
      <c r="G26" s="4">
        <v>6001</v>
      </c>
      <c r="H26" s="5" t="s">
        <v>61</v>
      </c>
      <c r="I26" s="5" t="s">
        <v>39</v>
      </c>
      <c r="J26" s="8">
        <v>4207456750</v>
      </c>
      <c r="K26" s="6" t="s">
        <v>61</v>
      </c>
    </row>
    <row r="27" spans="1:11" x14ac:dyDescent="0.2">
      <c r="A27" s="1">
        <v>96</v>
      </c>
      <c r="B27" s="1" t="s">
        <v>61</v>
      </c>
      <c r="C27" s="1" t="s">
        <v>17</v>
      </c>
      <c r="D27" s="1" t="s">
        <v>18</v>
      </c>
      <c r="E27" s="1" t="s">
        <v>61</v>
      </c>
      <c r="F27" s="1" t="s">
        <v>61</v>
      </c>
      <c r="G27" s="4">
        <v>6002</v>
      </c>
      <c r="H27" s="5" t="s">
        <v>61</v>
      </c>
      <c r="I27" s="5" t="s">
        <v>40</v>
      </c>
      <c r="J27" s="8">
        <v>2169126983</v>
      </c>
      <c r="K27" s="6" t="s">
        <v>61</v>
      </c>
    </row>
    <row r="28" spans="1:11" x14ac:dyDescent="0.2">
      <c r="A28" s="1">
        <v>96</v>
      </c>
      <c r="B28" s="1" t="s">
        <v>61</v>
      </c>
      <c r="C28" s="1" t="s">
        <v>17</v>
      </c>
      <c r="D28" s="1" t="s">
        <v>18</v>
      </c>
      <c r="E28" s="1" t="s">
        <v>61</v>
      </c>
      <c r="F28" s="1" t="s">
        <v>61</v>
      </c>
      <c r="G28" s="4">
        <v>6003</v>
      </c>
      <c r="H28" s="5" t="s">
        <v>61</v>
      </c>
      <c r="I28" s="5" t="s">
        <v>41</v>
      </c>
      <c r="J28" s="8">
        <v>2262016556</v>
      </c>
      <c r="K28" s="6" t="s">
        <v>61</v>
      </c>
    </row>
    <row r="29" spans="1:11" x14ac:dyDescent="0.2">
      <c r="A29" s="1">
        <v>96</v>
      </c>
      <c r="B29" s="1" t="s">
        <v>61</v>
      </c>
      <c r="C29" s="1" t="s">
        <v>17</v>
      </c>
      <c r="D29" s="1" t="s">
        <v>18</v>
      </c>
      <c r="E29" s="1" t="s">
        <v>61</v>
      </c>
      <c r="F29" s="1" t="s">
        <v>61</v>
      </c>
      <c r="G29" s="4">
        <v>6004</v>
      </c>
      <c r="H29" s="5" t="s">
        <v>61</v>
      </c>
      <c r="I29" s="5" t="s">
        <v>42</v>
      </c>
      <c r="J29" s="8">
        <v>1357209933</v>
      </c>
      <c r="K29" s="6" t="s">
        <v>61</v>
      </c>
    </row>
    <row r="30" spans="1:11" x14ac:dyDescent="0.2">
      <c r="A30" s="10">
        <v>96</v>
      </c>
      <c r="B30" s="10" t="s">
        <v>61</v>
      </c>
      <c r="C30" s="10" t="s">
        <v>17</v>
      </c>
      <c r="D30" s="10" t="s">
        <v>18</v>
      </c>
      <c r="E30" s="10" t="s">
        <v>61</v>
      </c>
      <c r="F30" s="10" t="s">
        <v>61</v>
      </c>
      <c r="G30" s="11">
        <v>6190</v>
      </c>
      <c r="H30" s="11" t="s">
        <v>61</v>
      </c>
      <c r="I30" s="11" t="s">
        <v>43</v>
      </c>
      <c r="J30" s="12">
        <f>IF(SUM(J16:J24)=SUM(J26:J29),SUM(J26:J29), "ERROR: Line 1920 &lt;&gt; Line 6190")</f>
        <v>9995810222</v>
      </c>
      <c r="K30"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45</v>
      </c>
    </row>
    <row r="4" spans="1:2" x14ac:dyDescent="0.2">
      <c r="A4" s="1" t="s">
        <v>61</v>
      </c>
      <c r="B4" s="9" t="s">
        <v>61</v>
      </c>
    </row>
    <row r="5" spans="1:2" x14ac:dyDescent="0.2">
      <c r="A5" s="1" t="s">
        <v>61</v>
      </c>
      <c r="B5" s="9" t="s">
        <v>61</v>
      </c>
    </row>
    <row r="6" spans="1:2" x14ac:dyDescent="0.2">
      <c r="A6" s="1" t="s">
        <v>61</v>
      </c>
      <c r="B6" s="16" t="s">
        <v>46</v>
      </c>
    </row>
    <row r="7" spans="1:2" x14ac:dyDescent="0.2">
      <c r="A7" s="1" t="s">
        <v>61</v>
      </c>
      <c r="B7" s="9" t="s">
        <v>61</v>
      </c>
    </row>
    <row r="8" spans="1:2" ht="127.5" x14ac:dyDescent="0.2">
      <c r="A8" s="14" t="s">
        <v>47</v>
      </c>
      <c r="B8" s="15" t="s">
        <v>48</v>
      </c>
    </row>
    <row r="9" spans="1:2" x14ac:dyDescent="0.2">
      <c r="A9" s="1" t="s">
        <v>61</v>
      </c>
      <c r="B9" s="9" t="s">
        <v>61</v>
      </c>
    </row>
    <row r="10" spans="1:2" x14ac:dyDescent="0.2">
      <c r="A10" s="1" t="s">
        <v>61</v>
      </c>
      <c r="B10" s="16" t="s">
        <v>49</v>
      </c>
    </row>
    <row r="11" spans="1:2" x14ac:dyDescent="0.2">
      <c r="A11" s="1" t="s">
        <v>61</v>
      </c>
      <c r="B11" s="9" t="s">
        <v>61</v>
      </c>
    </row>
    <row r="12" spans="1:2" ht="51" x14ac:dyDescent="0.2">
      <c r="A12" s="14" t="s">
        <v>50</v>
      </c>
      <c r="B12" s="15" t="s">
        <v>51</v>
      </c>
    </row>
    <row r="13" spans="1:2" x14ac:dyDescent="0.2">
      <c r="A13" s="1" t="s">
        <v>61</v>
      </c>
      <c r="B13" s="9" t="s">
        <v>61</v>
      </c>
    </row>
    <row r="14" spans="1:2" x14ac:dyDescent="0.2">
      <c r="A14" s="20" t="s">
        <v>52</v>
      </c>
      <c r="B14" s="19" t="s">
        <v>61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2024-04-09T15:20:02Z</dcterms:created>
  <dcterms:modified xsi:type="dcterms:W3CDTF">2024-04-09T19:20:08Z</dcterms:modified>
</cp:coreProperties>
</file>