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<sst xmlns="http://schemas.openxmlformats.org/spreadsheetml/2006/main" count="340" uniqueCount="58">
  <si>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</si>
  <si>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</si>
  <si>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</si>
  <si>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</si>
  <si>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</si>
  <si>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</si>
  <si>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</si>
  <si>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</si>
  <si>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</si>
  <si>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</si>
  <si>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</si>
  <si>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</si>
  <si>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</si>
  <si>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</si>
  <si>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</si>
  <si>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</si>
  <si>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</si>
  <si>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</si>
  <si>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</si>
  <si>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</si>
  <si>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2023-04-25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</si>
  <si>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</si>
  <si>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</si>
  <si>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</si>
  <si>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</si>
  <si>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</si>
  <si>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</si>
  <si>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</si>
  <si>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</si>
  <si>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</si>
  <si>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</si>
  <si>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</si>
  <si>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</si>
  <si>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</si>
  <si>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</si>
  <si>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Downward reestmate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</si>
  <si>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</si>
  <si>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</si>
  <si>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</si>
  <si>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</si>
  <si>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</si>
  <si>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</si>
  <si>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SBIC loan program</t>
  </si>
  <si>
    <t>504 Commercial Real Estate Refinance Program</t>
  </si>
  <si>
    <t>Secondary Market Guarantee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</si>
  <si>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</si>
  <si>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</si>
  <si>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</si>
  <si>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</si>
  <si>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</si>
  <si>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</si>
  <si>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</si>
  <si>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</si>
  <si>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</si>
  <si>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12:50 PM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</si>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</sst>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5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57</v>
      </c>
      <c r="I16" s="5" t="s">
        <v>26</v>
      </c>
      <c r="J16" s="8">
        <v>31792218866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1400</v>
      </c>
      <c r="H17" s="5" t="s">
        <v>57</v>
      </c>
      <c r="I17" s="5" t="s">
        <v>27</v>
      </c>
      <c r="J17" s="8">
        <v>363505835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1800</v>
      </c>
      <c r="H18" s="5" t="s">
        <v>57</v>
      </c>
      <c r="I18" s="5" t="s">
        <v>28</v>
      </c>
      <c r="J18" s="8">
        <v>1518094334</v>
      </c>
      <c r="K18" s="6" t="s">
        <v>57</v>
      </c>
    </row>
    <row r="19" spans="1:11" x14ac:dyDescent="0.2">
      <c r="A19" s="1">
        <v>73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1801</v>
      </c>
      <c r="H19" s="5" t="s">
        <v>57</v>
      </c>
      <c r="I19" s="5" t="s">
        <v>29</v>
      </c>
      <c r="J19" s="8">
        <v>94234144</v>
      </c>
      <c r="K19" s="6" t="s">
        <v>57</v>
      </c>
    </row>
    <row r="20" spans="1:11" x14ac:dyDescent="0.2">
      <c r="A20" s="1">
        <v>73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1840</v>
      </c>
      <c r="H20" s="5" t="s">
        <v>57</v>
      </c>
      <c r="I20" s="5" t="s">
        <v>30</v>
      </c>
      <c r="J20" s="8">
        <v>9293342042</v>
      </c>
      <c r="K20" s="6" t="s">
        <v>57</v>
      </c>
    </row>
    <row r="21" spans="1:11" x14ac:dyDescent="0.2">
      <c r="A21" s="10">
        <v>73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31</v>
      </c>
      <c r="J21" s="12">
        <f>SUM(J16:J20)</f>
        <v>43061395221</v>
      </c>
      <c r="K21" s="13" t="s">
        <v>57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6013</v>
      </c>
      <c r="H22" s="5" t="s">
        <v>57</v>
      </c>
      <c r="I22" s="5" t="s">
        <v>32</v>
      </c>
      <c r="J22" s="8">
        <v>61000000</v>
      </c>
      <c r="K22" s="6" t="s">
        <v>57</v>
      </c>
    </row>
    <row r="23" spans="1:11" x14ac:dyDescent="0.2">
      <c r="A23" s="1">
        <v>73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6014</v>
      </c>
      <c r="H23" s="5" t="s">
        <v>57</v>
      </c>
      <c r="I23" s="5" t="s">
        <v>33</v>
      </c>
      <c r="J23" s="8">
        <v>16281360531</v>
      </c>
      <c r="K23" s="6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6016</v>
      </c>
      <c r="H24" s="5" t="s">
        <v>57</v>
      </c>
      <c r="I24" s="5" t="s">
        <v>34</v>
      </c>
      <c r="J24" s="8">
        <v>72505835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35</v>
      </c>
      <c r="J25" s="8">
        <v>4448618524</v>
      </c>
      <c r="K25" s="6" t="s">
        <v>57</v>
      </c>
    </row>
    <row r="26" spans="1:11" x14ac:dyDescent="0.2">
      <c r="A26" s="1">
        <v>73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6050</v>
      </c>
      <c r="H26" s="5" t="s">
        <v>57</v>
      </c>
      <c r="I26" s="5" t="s">
        <v>36</v>
      </c>
      <c r="J26" s="8">
        <v>16232158479</v>
      </c>
      <c r="K26" s="6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6051</v>
      </c>
      <c r="H27" s="5" t="s">
        <v>57</v>
      </c>
      <c r="I27" s="5" t="s">
        <v>37</v>
      </c>
      <c r="J27" s="8">
        <v>55824743</v>
      </c>
      <c r="K27" s="6" t="s">
        <v>57</v>
      </c>
    </row>
    <row r="28" spans="1:11" x14ac:dyDescent="0.2">
      <c r="A28" s="1">
        <v>73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6182</v>
      </c>
      <c r="H28" s="5" t="s">
        <v>57</v>
      </c>
      <c r="I28" s="5" t="s">
        <v>38</v>
      </c>
      <c r="J28" s="8">
        <v>5909927109</v>
      </c>
      <c r="K28" s="6" t="s">
        <v>57</v>
      </c>
    </row>
    <row r="29" spans="1:11" x14ac:dyDescent="0.2">
      <c r="A29" s="10">
        <v>73</v>
      </c>
      <c r="B29" s="10" t="s">
        <v>57</v>
      </c>
      <c r="C29" s="10" t="s">
        <v>17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39</v>
      </c>
      <c r="J29" s="12">
        <f>IF(SUM(J16:J20)=SUM(J22:J28),SUM(J22:J28), "ERROR: Line 1920 &lt;&gt; Line 6190")</f>
        <v>43061395221</v>
      </c>
      <c r="K29" s="13" t="s">
        <v>57</v>
      </c>
    </row>
    <row r="30" spans="1:11" x14ac:dyDescent="0.2">
      <c r="A30" s="1">
        <v>73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8211</v>
      </c>
      <c r="H30" s="5" t="s">
        <v>57</v>
      </c>
      <c r="I30" s="5" t="s">
        <v>40</v>
      </c>
      <c r="J30" s="8">
        <v>35000000000</v>
      </c>
      <c r="K30" s="6" t="s">
        <v>57</v>
      </c>
    </row>
    <row r="31" spans="1:11" x14ac:dyDescent="0.2">
      <c r="A31" s="1">
        <v>73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8212</v>
      </c>
      <c r="H31" s="5" t="s">
        <v>57</v>
      </c>
      <c r="I31" s="5" t="s">
        <v>41</v>
      </c>
      <c r="J31" s="8">
        <v>11000000000</v>
      </c>
      <c r="K31" s="6" t="s">
        <v>57</v>
      </c>
    </row>
    <row r="32" spans="1:11" x14ac:dyDescent="0.2">
      <c r="A32" s="1">
        <v>73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8213</v>
      </c>
      <c r="H32" s="5" t="s">
        <v>57</v>
      </c>
      <c r="I32" s="5" t="s">
        <v>42</v>
      </c>
      <c r="J32" s="8">
        <v>5000000000</v>
      </c>
      <c r="K32" s="6" t="s">
        <v>57</v>
      </c>
    </row>
    <row r="33" spans="1:11" x14ac:dyDescent="0.2">
      <c r="A33" s="1">
        <v>73</v>
      </c>
      <c r="B33" s="1" t="s">
        <v>57</v>
      </c>
      <c r="C33" s="1" t="s">
        <v>17</v>
      </c>
      <c r="D33" s="1" t="s">
        <v>18</v>
      </c>
      <c r="E33" s="1" t="s">
        <v>57</v>
      </c>
      <c r="F33" s="1" t="s">
        <v>57</v>
      </c>
      <c r="G33" s="4">
        <v>8220</v>
      </c>
      <c r="H33" s="5" t="s">
        <v>57</v>
      </c>
      <c r="I33" s="5" t="s">
        <v>43</v>
      </c>
      <c r="J33" s="8">
        <v>4000000000</v>
      </c>
      <c r="K33" s="6" t="s">
        <v>57</v>
      </c>
    </row>
    <row r="34" spans="1:11" x14ac:dyDescent="0.2">
      <c r="A34" s="1">
        <v>73</v>
      </c>
      <c r="B34" s="1" t="s">
        <v>57</v>
      </c>
      <c r="C34" s="1" t="s">
        <v>17</v>
      </c>
      <c r="D34" s="1" t="s">
        <v>18</v>
      </c>
      <c r="E34" s="1" t="s">
        <v>57</v>
      </c>
      <c r="F34" s="1" t="s">
        <v>57</v>
      </c>
      <c r="G34" s="4">
        <v>8232</v>
      </c>
      <c r="H34" s="5" t="s">
        <v>57</v>
      </c>
      <c r="I34" s="5" t="s">
        <v>44</v>
      </c>
      <c r="J34" s="8">
        <v>15000000000</v>
      </c>
      <c r="K34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2023-07-25T12:50:28Z</dcterms:created>
  <dcterms:modified xsi:type="dcterms:W3CDTF">2023-07-25T16:50:28Z</dcterms:modified>
</cp:coreProperties>
</file>