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<sst xmlns="http://schemas.openxmlformats.org/spreadsheetml/2006/main" count="214" uniqueCount="47">
  <si>
    <t>FY 2023 Apportionment</t>
  </si>
  <si>
    <t>Funds provided by Public Law 117</t>
  </si>
  <si>
    <t>Treasury Agency</t>
  </si>
  <si>
    <t>FY1</t>
  </si>
  <si>
    <t>FY2</t>
  </si>
  <si>
    <t>Treasury Account</t>
  </si>
  <si>
    <t>Alloc Account</t>
  </si>
  <si>
    <t>Alloc Sub-Account</t>
  </si>
  <si>
    <t>Line No</t>
  </si>
  <si>
    <t>Line Split</t>
  </si>
  <si>
    <t>Bureau/ Account Title / Cat B Stub / Line Split</t>
  </si>
  <si>
    <t>OMB Action</t>
  </si>
  <si>
    <t>OMB Footnote</t>
  </si>
  <si>
    <t>United States Institute of Peace</t>
  </si>
  <si>
    <t>Bureau: United States Institute of Peace</t>
  </si>
  <si>
    <t>Account: United States Institute of Peace (458-00-1300)</t>
  </si>
  <si>
    <t>TAFS: 95-1300 2020/2024</t>
  </si>
  <si>
    <t>1300</t>
  </si>
  <si>
    <t>IterNo</t>
  </si>
  <si>
    <t>Last Approved Apportionment: N\A, First Request of Year</t>
  </si>
  <si>
    <t>RptCat</t>
  </si>
  <si>
    <t>NO</t>
  </si>
  <si>
    <t>Reporting Categories</t>
  </si>
  <si>
    <t>AdjAut</t>
  </si>
  <si>
    <t>Adjustment Authority provided</t>
  </si>
  <si>
    <t>E</t>
  </si>
  <si>
    <t>Estimated - Estimated - Unob Bal: Brought forward, Oct 1</t>
  </si>
  <si>
    <t>BA: Disc: Spending auth:Antic colls, reimbs, other</t>
  </si>
  <si>
    <t>B1</t>
  </si>
  <si>
    <t>Total budgetary resources avail (disc. and mand.)</t>
  </si>
  <si>
    <t>Interagency Agreements</t>
  </si>
  <si>
    <t>Total budgetary resources available</t>
  </si>
  <si>
    <t>OMB Footnotes</t>
  </si>
  <si>
    <t>Footnotes for Apportioned Amounts</t>
  </si>
  <si>
    <t>Footnotes for Budgetary Resources</t>
  </si>
  <si>
    <t xml:space="preserve">B1 </t>
  </si>
  <si>
    <t>Includes $2.63M in authority for new interagency agreements signed during FY 2023 that are based on the new TAFS created with the Requesting Agency BPOA (FY 2020) and the Ending POP Fiscal Year (FY 2024).</t>
  </si>
  <si>
    <t>End of File</t>
  </si>
  <si>
    <t>OMB Approved this apportionment request using
the web-based apportionment system</t>
  </si>
  <si>
    <t>Mark Affixed By:</t>
  </si>
  <si>
    <t>/s/ signature</t>
  </si>
  <si>
    <t xml:space="preserve">for Deputy Associate Director for International Affairs Programs                                                                                                                                        </t>
  </si>
  <si>
    <t>Signed On:</t>
  </si>
  <si>
    <t>2023-09-25 08:57 AM</t>
  </si>
  <si>
    <t xml:space="preserve">TAF(s) Included: </t>
  </si>
  <si>
    <t xml:space="preserve">95-1300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</si>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</sst>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95</v>
      </c>
      <c r="B13" s="1">
        <v>2020</v>
      </c>
      <c r="C13" s="1">
        <v>2024</v>
      </c>
      <c r="D13" s="1" t="s">
        <v>17</v>
      </c>
      <c r="E13" s="1" t="s">
        <v>46</v>
      </c>
      <c r="F13" s="1" t="s">
        <v>46</v>
      </c>
      <c r="G13" s="4" t="s">
        <v>18</v>
      </c>
      <c r="H13" s="5">
        <v>1</v>
      </c>
      <c r="I13" s="5" t="s">
        <v>19</v>
      </c>
      <c r="J13" s="8"/>
      <c r="K13" s="6" t="s">
        <v>46</v>
      </c>
    </row>
    <row r="14" spans="1:11" x14ac:dyDescent="0.2">
      <c r="A14" s="1">
        <v>95</v>
      </c>
      <c r="B14" s="1">
        <v>2020</v>
      </c>
      <c r="C14" s="1">
        <v>2024</v>
      </c>
      <c r="D14" s="1" t="s">
        <v>17</v>
      </c>
      <c r="E14" s="1" t="s">
        <v>46</v>
      </c>
      <c r="F14" s="1" t="s">
        <v>46</v>
      </c>
      <c r="G14" s="4" t="s">
        <v>20</v>
      </c>
      <c r="H14" s="5" t="s">
        <v>21</v>
      </c>
      <c r="I14" s="5" t="s">
        <v>22</v>
      </c>
      <c r="J14" s="8"/>
      <c r="K14" s="6" t="s">
        <v>46</v>
      </c>
    </row>
    <row r="15" spans="1:11" x14ac:dyDescent="0.2">
      <c r="A15" s="1">
        <v>95</v>
      </c>
      <c r="B15" s="1">
        <v>2020</v>
      </c>
      <c r="C15" s="1">
        <v>2024</v>
      </c>
      <c r="D15" s="1" t="s">
        <v>17</v>
      </c>
      <c r="E15" s="1" t="s">
        <v>46</v>
      </c>
      <c r="F15" s="1" t="s">
        <v>46</v>
      </c>
      <c r="G15" s="4" t="s">
        <v>23</v>
      </c>
      <c r="H15" s="5" t="s">
        <v>21</v>
      </c>
      <c r="I15" s="5" t="s">
        <v>24</v>
      </c>
      <c r="J15" s="8"/>
      <c r="K15" s="6" t="s">
        <v>46</v>
      </c>
    </row>
    <row r="16" spans="1:11" x14ac:dyDescent="0.2">
      <c r="A16" s="1">
        <v>95</v>
      </c>
      <c r="B16" s="1">
        <v>2020</v>
      </c>
      <c r="C16" s="1">
        <v>2024</v>
      </c>
      <c r="D16" s="1" t="s">
        <v>17</v>
      </c>
      <c r="E16" s="1" t="s">
        <v>46</v>
      </c>
      <c r="F16" s="1" t="s">
        <v>46</v>
      </c>
      <c r="G16" s="4">
        <v>1000</v>
      </c>
      <c r="H16" s="5" t="s">
        <v>25</v>
      </c>
      <c r="I16" s="5" t="s">
        <v>26</v>
      </c>
      <c r="J16" s="8"/>
      <c r="K16" s="6" t="s">
        <v>46</v>
      </c>
    </row>
    <row r="17" spans="1:11" x14ac:dyDescent="0.2">
      <c r="A17" s="1">
        <v>95</v>
      </c>
      <c r="B17" s="1">
        <v>2020</v>
      </c>
      <c r="C17" s="1">
        <v>2024</v>
      </c>
      <c r="D17" s="1" t="s">
        <v>17</v>
      </c>
      <c r="E17" s="1" t="s">
        <v>46</v>
      </c>
      <c r="F17" s="1" t="s">
        <v>46</v>
      </c>
      <c r="G17" s="4">
        <v>1740</v>
      </c>
      <c r="H17" s="5" t="s">
        <v>25</v>
      </c>
      <c r="I17" s="5" t="s">
        <v>27</v>
      </c>
      <c r="J17" s="8">
        <v>2630000</v>
      </c>
      <c r="K17" s="6" t="s">
        <v>28</v>
      </c>
    </row>
    <row r="18" spans="1:11" x14ac:dyDescent="0.2">
      <c r="A18" s="10">
        <v>95</v>
      </c>
      <c r="B18" s="10">
        <v>2020</v>
      </c>
      <c r="C18" s="10">
        <v>2024</v>
      </c>
      <c r="D18" s="10" t="s">
        <v>17</v>
      </c>
      <c r="E18" s="10" t="s">
        <v>46</v>
      </c>
      <c r="F18" s="10" t="s">
        <v>46</v>
      </c>
      <c r="G18" s="11">
        <v>1920</v>
      </c>
      <c r="H18" s="11" t="s">
        <v>46</v>
      </c>
      <c r="I18" s="11" t="s">
        <v>29</v>
      </c>
      <c r="J18" s="12">
        <f>SUM(J16:J17)</f>
        <v>2630000</v>
      </c>
      <c r="K18" s="13" t="s">
        <v>46</v>
      </c>
    </row>
    <row r="19" spans="1:11" x14ac:dyDescent="0.2">
      <c r="A19" s="1">
        <v>95</v>
      </c>
      <c r="B19" s="1">
        <v>2020</v>
      </c>
      <c r="C19" s="1">
        <v>2024</v>
      </c>
      <c r="D19" s="1" t="s">
        <v>17</v>
      </c>
      <c r="E19" s="1" t="s">
        <v>46</v>
      </c>
      <c r="F19" s="1" t="s">
        <v>46</v>
      </c>
      <c r="G19" s="4">
        <v>6011</v>
      </c>
      <c r="H19" s="5" t="s">
        <v>46</v>
      </c>
      <c r="I19" s="5" t="s">
        <v>30</v>
      </c>
      <c r="J19" s="8">
        <v>2630000</v>
      </c>
      <c r="K19" s="6" t="s">
        <v>46</v>
      </c>
    </row>
    <row r="20" spans="1:11" x14ac:dyDescent="0.2">
      <c r="A20" s="10">
        <v>95</v>
      </c>
      <c r="B20" s="10">
        <v>2020</v>
      </c>
      <c r="C20" s="10">
        <v>2024</v>
      </c>
      <c r="D20" s="10" t="s">
        <v>17</v>
      </c>
      <c r="E20" s="10" t="s">
        <v>46</v>
      </c>
      <c r="F20" s="10" t="s">
        <v>46</v>
      </c>
      <c r="G20" s="11">
        <v>6190</v>
      </c>
      <c r="H20" s="11" t="s">
        <v>46</v>
      </c>
      <c r="I20" s="11" t="s">
        <v>31</v>
      </c>
      <c r="J20" s="12">
        <f>IF(SUM(J16:J17)=SUM(J19:J19),SUM(J19:J19), "ERROR: Line 1920 &lt;&gt; Line 6190")</f>
        <v>2630000</v>
      </c>
      <c r="K20"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x14ac:dyDescent="0.2">
      <c r="A8" s="1" t="s">
        <v>46</v>
      </c>
      <c r="B8" s="9" t="s">
        <v>46</v>
      </c>
    </row>
    <row r="9" spans="1:2" x14ac:dyDescent="0.2">
      <c r="A9" s="1" t="s">
        <v>46</v>
      </c>
      <c r="B9" s="16" t="s">
        <v>34</v>
      </c>
    </row>
    <row r="10" spans="1:2" x14ac:dyDescent="0.2">
      <c r="A10" s="1" t="s">
        <v>46</v>
      </c>
      <c r="B10" s="9" t="s">
        <v>46</v>
      </c>
    </row>
    <row r="11" spans="1:2" ht="25.5" x14ac:dyDescent="0.2">
      <c r="A11" s="14" t="s">
        <v>35</v>
      </c>
      <c r="B11" s="15" t="s">
        <v>36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2023-09-25T08:58:15Z</dcterms:created>
  <dcterms:modified xsi:type="dcterms:W3CDTF">2023-09-25T12:58:16Z</dcterms:modified>
</cp:coreProperties>
</file>