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<sst xmlns="http://schemas.openxmlformats.org/spreadsheetml/2006/main" count="214" uniqueCount="48">
  <si>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</si>
  <si>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</si>
  <si>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</si>
  <si>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</si>
  <si>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</si>
  <si>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</si>
  <si>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</si>
  <si>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</si>
  <si>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</si>
  <si>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</si>
  <si>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</si>
  <si>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</si>
  <si>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</si>
  <si>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Smithsonian Institution</t>
  </si>
  <si>
    <t>Bureau: Smithsonian Institution</t>
  </si>
  <si>
    <t>Account: Salaries and Expenses (452-00-0100)</t>
  </si>
  <si>
    <t>TAFS: 33-0100 2022/2027</t>
  </si>
  <si>
    <t>0100</t>
  </si>
  <si>
    <t>IterNo</t>
  </si>
  <si>
    <t>Last Approved Apportionment: 2022-10-28</t>
  </si>
  <si>
    <t>RptCat</t>
  </si>
  <si>
    <t>NO</t>
  </si>
  <si>
    <t>Reporting Categories</t>
  </si>
  <si>
    <t>AdjAut</t>
  </si>
  <si>
    <t>Adjustment Authority provided</t>
  </si>
  <si>
    <t>A</t>
  </si>
  <si>
    <t>Actual - Unob Bal: Brought Forward, Oct 1</t>
  </si>
  <si>
    <t>B1</t>
  </si>
  <si>
    <t>E</t>
  </si>
  <si>
    <t>Estimated - Unob Bal: Brought Forward, Oct 1</t>
  </si>
  <si>
    <t>Total budgetary resources avail (disc. and mand.)</t>
  </si>
  <si>
    <t>NMAL Fellowships (2022/2027)</t>
  </si>
  <si>
    <t>Total budgetary resources available</t>
  </si>
  <si>
    <t>OMB Footnotes</t>
  </si>
  <si>
    <t>Footnotes for Apportioned Amounts</t>
  </si>
  <si>
    <t>Footnotes for Budgetary Resources</t>
  </si>
  <si>
    <t xml:space="preserve">B1 </t>
  </si>
  <si>
    <t>This line is increased by $748,000 per the interagency agreement that was signed and agreed to between Institute of Museum and Library Services (IMLS) and the Smithsonian Institution on behalf of the National Museum of the American Latino (NMAL) on September 16, 2022, as amended.  Funds have been obligated by IMLS and will be available for the Smithsonian to expend in accordance with the IMLS appropriation and programmatic authorities (20 U.S.C. 9103), the Smithsonian's authorities (20 U.S.C. 41, et seq.), and the fully executed agreement.</t>
  </si>
  <si>
    <t>End of File</t>
  </si>
  <si>
    <t>OMB Approved this apportionment request using
the web-based apportionment system</t>
  </si>
  <si>
    <t>Mark Affixed By:</t>
  </si>
  <si>
    <t>/s/ signature</t>
  </si>
  <si>
    <t xml:space="preserve">Deputy Associate Director for Energy, Science and Water Programs                                                                                                                                        </t>
  </si>
  <si>
    <t>Signed On:</t>
  </si>
  <si>
    <t>2022-11-16 01:03 PM</t>
  </si>
  <si>
    <t xml:space="preserve">TAF(s) Included: </t>
  </si>
  <si>
    <t xml:space="preserve">33-0100 2022\2027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</si>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</sst>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33</v>
      </c>
      <c r="B13" s="1">
        <v>2022</v>
      </c>
      <c r="C13" s="1">
        <v>2027</v>
      </c>
      <c r="D13" s="1" t="s">
        <v>17</v>
      </c>
      <c r="E13" s="1" t="s">
        <v>47</v>
      </c>
      <c r="F13" s="1" t="s">
        <v>47</v>
      </c>
      <c r="G13" s="4" t="s">
        <v>18</v>
      </c>
      <c r="H13" s="5">
        <v>2</v>
      </c>
      <c r="I13" s="5" t="s">
        <v>19</v>
      </c>
      <c r="J13" s="8"/>
      <c r="K13" s="6" t="s">
        <v>47</v>
      </c>
    </row>
    <row r="14" spans="1:11" x14ac:dyDescent="0.2">
      <c r="A14" s="1">
        <v>33</v>
      </c>
      <c r="B14" s="1">
        <v>2022</v>
      </c>
      <c r="C14" s="1">
        <v>2027</v>
      </c>
      <c r="D14" s="1" t="s">
        <v>17</v>
      </c>
      <c r="E14" s="1" t="s">
        <v>47</v>
      </c>
      <c r="F14" s="1" t="s">
        <v>47</v>
      </c>
      <c r="G14" s="4" t="s">
        <v>20</v>
      </c>
      <c r="H14" s="5" t="s">
        <v>21</v>
      </c>
      <c r="I14" s="5" t="s">
        <v>22</v>
      </c>
      <c r="J14" s="8"/>
      <c r="K14" s="6" t="s">
        <v>47</v>
      </c>
    </row>
    <row r="15" spans="1:11" x14ac:dyDescent="0.2">
      <c r="A15" s="1">
        <v>33</v>
      </c>
      <c r="B15" s="1">
        <v>2022</v>
      </c>
      <c r="C15" s="1">
        <v>2027</v>
      </c>
      <c r="D15" s="1" t="s">
        <v>17</v>
      </c>
      <c r="E15" s="1" t="s">
        <v>47</v>
      </c>
      <c r="F15" s="1" t="s">
        <v>47</v>
      </c>
      <c r="G15" s="4" t="s">
        <v>23</v>
      </c>
      <c r="H15" s="5" t="s">
        <v>21</v>
      </c>
      <c r="I15" s="5" t="s">
        <v>24</v>
      </c>
      <c r="J15" s="8"/>
      <c r="K15" s="6" t="s">
        <v>47</v>
      </c>
    </row>
    <row r="16" spans="1:11" x14ac:dyDescent="0.2">
      <c r="A16" s="1">
        <v>33</v>
      </c>
      <c r="B16" s="1">
        <v>2022</v>
      </c>
      <c r="C16" s="1">
        <v>2027</v>
      </c>
      <c r="D16" s="1" t="s">
        <v>17</v>
      </c>
      <c r="E16" s="1" t="s">
        <v>47</v>
      </c>
      <c r="F16" s="1" t="s">
        <v>47</v>
      </c>
      <c r="G16" s="4">
        <v>1000</v>
      </c>
      <c r="H16" s="5" t="s">
        <v>25</v>
      </c>
      <c r="I16" s="5" t="s">
        <v>26</v>
      </c>
      <c r="J16" s="8">
        <v>748000</v>
      </c>
      <c r="K16" s="6" t="s">
        <v>27</v>
      </c>
    </row>
    <row r="17" spans="1:11" x14ac:dyDescent="0.2">
      <c r="A17" s="1">
        <v>33</v>
      </c>
      <c r="B17" s="1">
        <v>2022</v>
      </c>
      <c r="C17" s="1">
        <v>2027</v>
      </c>
      <c r="D17" s="1" t="s">
        <v>17</v>
      </c>
      <c r="E17" s="1" t="s">
        <v>47</v>
      </c>
      <c r="F17" s="1" t="s">
        <v>47</v>
      </c>
      <c r="G17" s="4">
        <v>1000</v>
      </c>
      <c r="H17" s="5" t="s">
        <v>28</v>
      </c>
      <c r="I17" s="5" t="s">
        <v>29</v>
      </c>
      <c r="J17" s="8"/>
      <c r="K17" s="6" t="s">
        <v>47</v>
      </c>
    </row>
    <row r="18" spans="1:11" x14ac:dyDescent="0.2">
      <c r="A18" s="10">
        <v>33</v>
      </c>
      <c r="B18" s="10">
        <v>2022</v>
      </c>
      <c r="C18" s="10">
        <v>2027</v>
      </c>
      <c r="D18" s="10" t="s">
        <v>17</v>
      </c>
      <c r="E18" s="10" t="s">
        <v>47</v>
      </c>
      <c r="F18" s="10" t="s">
        <v>47</v>
      </c>
      <c r="G18" s="11">
        <v>1920</v>
      </c>
      <c r="H18" s="11" t="s">
        <v>47</v>
      </c>
      <c r="I18" s="11" t="s">
        <v>30</v>
      </c>
      <c r="J18" s="12">
        <f>SUM(J16:J17)</f>
        <v>748000</v>
      </c>
      <c r="K18" s="13" t="s">
        <v>47</v>
      </c>
    </row>
    <row r="19" spans="1:11" x14ac:dyDescent="0.2">
      <c r="A19" s="1">
        <v>33</v>
      </c>
      <c r="B19" s="1">
        <v>2022</v>
      </c>
      <c r="C19" s="1">
        <v>2027</v>
      </c>
      <c r="D19" s="1" t="s">
        <v>17</v>
      </c>
      <c r="E19" s="1" t="s">
        <v>47</v>
      </c>
      <c r="F19" s="1" t="s">
        <v>47</v>
      </c>
      <c r="G19" s="4">
        <v>6011</v>
      </c>
      <c r="H19" s="5" t="s">
        <v>47</v>
      </c>
      <c r="I19" s="5" t="s">
        <v>31</v>
      </c>
      <c r="J19" s="8">
        <v>748000</v>
      </c>
      <c r="K19" s="6" t="s">
        <v>47</v>
      </c>
    </row>
    <row r="20" spans="1:11" x14ac:dyDescent="0.2">
      <c r="A20" s="10">
        <v>33</v>
      </c>
      <c r="B20" s="10">
        <v>2022</v>
      </c>
      <c r="C20" s="10">
        <v>2027</v>
      </c>
      <c r="D20" s="10" t="s">
        <v>17</v>
      </c>
      <c r="E20" s="10" t="s">
        <v>47</v>
      </c>
      <c r="F20" s="10" t="s">
        <v>47</v>
      </c>
      <c r="G20" s="11">
        <v>6190</v>
      </c>
      <c r="H20" s="11" t="s">
        <v>47</v>
      </c>
      <c r="I20" s="11" t="s">
        <v>32</v>
      </c>
      <c r="J20" s="12">
        <f>IF(SUM(J16:J17)=SUM(J19:J19),SUM(J19:J19), "ERROR: Line 1920 &lt;&gt; Line 6190")</f>
        <v>748000</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63.7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2022-11-16T13:27:15Z</dcterms:created>
  <dcterms:modified xsi:type="dcterms:W3CDTF">2022-11-16T18:27:16Z</dcterms:modified>
</cp:coreProperties>
</file>