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2" i="1"/>
</calcChain>
</file>

<file path=xl/sharedStrings.xml><?xml version="1.0" encoding="utf-8"?>
<sst xmlns="http://schemas.openxmlformats.org/spreadsheetml/2006/main" count="270" uniqueCount="53">
  <si>
    <t>FY 2023 Apportionment</t>
  </si>
  <si>
    <t>Funds Provided by Public Law 107-217, 111-92, 114-10, 115-141, 115-245, 116-94, 116-260,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</si>
  <si>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</si>
  <si>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</si>
  <si>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</si>
  <si>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</si>
  <si>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</si>
  <si>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</si>
  <si>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</si>
  <si>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</si>
  <si>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</si>
  <si>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</si>
  <si>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</si>
  <si>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</si>
  <si>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</si>
  <si>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Limitation on Administration (446-00-8237)</t>
  </si>
  <si>
    <t>TAFS: 60-8237 /X</t>
  </si>
  <si>
    <t>X</t>
  </si>
  <si>
    <t>8237</t>
  </si>
  <si>
    <t>IterNo</t>
  </si>
  <si>
    <t>Last Approved Apportionment: 2022-09-22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</si>
  <si>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</si>
  <si>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</si>
  <si>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</si>
  <si>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</si>
  <si>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</si>
  <si>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</si>
  <si>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</si>
  <si>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E</t>
  </si>
  <si>
    <t>Unob Bal: Recov of prior year unpaid obligations</t>
  </si>
  <si>
    <t>Unob Bal: Antic nonexpenditure transfers (net)</t>
  </si>
  <si>
    <t>Unob Bal: Antic recov of prior year unpd/pd obl</t>
  </si>
  <si>
    <t>BA: Mand: Spending auth:Antic colls, reimbs, other</t>
  </si>
  <si>
    <t>B1</t>
  </si>
  <si>
    <t>Total budgetary resources avail (disc. and mand.)</t>
  </si>
  <si>
    <t>Mntnc\Rpr Hdqtr Bldg and other reimbursements</t>
  </si>
  <si>
    <t>IT Investment Initiatives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</si>
  <si>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</si>
  <si>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</si>
  <si>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</si>
  <si>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</si>
  <si>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</si>
  <si>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 transferred from 47-0616/2021-2025 pursuant Section 4011 of Public Law 117-2, for the Citizen-Centric Online Self-Services as recommended by the Technology Modernization Board pursuant to a written agreement between GSA and the Railroad Retirement Board.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</si>
  <si>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</si>
  <si>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</si>
  <si>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</si>
  <si>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</si>
  <si>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</si>
  <si>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</si>
  <si>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2023-01-26 10:14 AM</t>
  </si>
  <si>
    <t xml:space="preserve">TAF(s) Included: </t>
  </si>
  <si>
    <t xml:space="preserve">60-8237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</si>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</sst>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60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2</v>
      </c>
      <c r="I13" s="5" t="s">
        <v>20</v>
      </c>
      <c r="J13" s="8"/>
      <c r="K13" s="6" t="s">
        <v>52</v>
      </c>
    </row>
    <row r="14" spans="1:11" x14ac:dyDescent="0.2">
      <c r="A14" s="1">
        <v>60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60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60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27067542</v>
      </c>
      <c r="K16" s="6" t="s">
        <v>52</v>
      </c>
    </row>
    <row r="17" spans="1:11" x14ac:dyDescent="0.2">
      <c r="A17" s="1">
        <v>60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28</v>
      </c>
      <c r="I17" s="5" t="s">
        <v>27</v>
      </c>
      <c r="J17" s="8"/>
      <c r="K17" s="6" t="s">
        <v>52</v>
      </c>
    </row>
    <row r="18" spans="1:11" x14ac:dyDescent="0.2">
      <c r="A18" s="1">
        <v>60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1021</v>
      </c>
      <c r="H18" s="5" t="s">
        <v>52</v>
      </c>
      <c r="I18" s="5" t="s">
        <v>29</v>
      </c>
      <c r="J18" s="8">
        <v>411372</v>
      </c>
      <c r="K18" s="6" t="s">
        <v>52</v>
      </c>
    </row>
    <row r="19" spans="1:11" x14ac:dyDescent="0.2">
      <c r="A19" s="1">
        <v>60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1060</v>
      </c>
      <c r="H19" s="5" t="s">
        <v>52</v>
      </c>
      <c r="I19" s="5" t="s">
        <v>30</v>
      </c>
      <c r="J19" s="8">
        <v>6114337</v>
      </c>
      <c r="K19" s="6" t="s">
        <v>52</v>
      </c>
    </row>
    <row r="20" spans="1:11" x14ac:dyDescent="0.2">
      <c r="A20" s="1">
        <v>60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1061</v>
      </c>
      <c r="H20" s="5" t="s">
        <v>52</v>
      </c>
      <c r="I20" s="5" t="s">
        <v>31</v>
      </c>
      <c r="J20" s="8">
        <v>2588628</v>
      </c>
      <c r="K20" s="6" t="s">
        <v>52</v>
      </c>
    </row>
    <row r="21" spans="1:11" x14ac:dyDescent="0.2">
      <c r="A21" s="1">
        <v>60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1840</v>
      </c>
      <c r="H21" s="5" t="s">
        <v>52</v>
      </c>
      <c r="I21" s="5" t="s">
        <v>32</v>
      </c>
      <c r="J21" s="8">
        <v>5200000</v>
      </c>
      <c r="K21" s="6" t="s">
        <v>33</v>
      </c>
    </row>
    <row r="22" spans="1:11" x14ac:dyDescent="0.2">
      <c r="A22" s="10">
        <v>60</v>
      </c>
      <c r="B22" s="10" t="s">
        <v>52</v>
      </c>
      <c r="C22" s="10" t="s">
        <v>17</v>
      </c>
      <c r="D22" s="10" t="s">
        <v>18</v>
      </c>
      <c r="E22" s="10" t="s">
        <v>52</v>
      </c>
      <c r="F22" s="10" t="s">
        <v>52</v>
      </c>
      <c r="G22" s="11">
        <v>1920</v>
      </c>
      <c r="H22" s="11" t="s">
        <v>52</v>
      </c>
      <c r="I22" s="11" t="s">
        <v>34</v>
      </c>
      <c r="J22" s="12">
        <f>SUM(J16:J21)</f>
        <v>41381879</v>
      </c>
      <c r="K22" s="13" t="s">
        <v>52</v>
      </c>
    </row>
    <row r="23" spans="1:11" x14ac:dyDescent="0.2">
      <c r="A23" s="1">
        <v>60</v>
      </c>
      <c r="B23" s="1" t="s">
        <v>52</v>
      </c>
      <c r="C23" s="1" t="s">
        <v>17</v>
      </c>
      <c r="D23" s="1" t="s">
        <v>18</v>
      </c>
      <c r="E23" s="1" t="s">
        <v>52</v>
      </c>
      <c r="F23" s="1" t="s">
        <v>52</v>
      </c>
      <c r="G23" s="4">
        <v>6011</v>
      </c>
      <c r="H23" s="5" t="s">
        <v>52</v>
      </c>
      <c r="I23" s="5" t="s">
        <v>35</v>
      </c>
      <c r="J23" s="8">
        <v>14346844</v>
      </c>
      <c r="K23" s="6" t="s">
        <v>52</v>
      </c>
    </row>
    <row r="24" spans="1:11" x14ac:dyDescent="0.2">
      <c r="A24" s="1">
        <v>60</v>
      </c>
      <c r="B24" s="1" t="s">
        <v>52</v>
      </c>
      <c r="C24" s="1" t="s">
        <v>17</v>
      </c>
      <c r="D24" s="1" t="s">
        <v>18</v>
      </c>
      <c r="E24" s="1" t="s">
        <v>52</v>
      </c>
      <c r="F24" s="1" t="s">
        <v>52</v>
      </c>
      <c r="G24" s="4">
        <v>6012</v>
      </c>
      <c r="H24" s="5" t="s">
        <v>52</v>
      </c>
      <c r="I24" s="5" t="s">
        <v>36</v>
      </c>
      <c r="J24" s="8">
        <v>27035035</v>
      </c>
      <c r="K24" s="6" t="s">
        <v>52</v>
      </c>
    </row>
    <row r="25" spans="1:11" x14ac:dyDescent="0.2">
      <c r="A25" s="10">
        <v>60</v>
      </c>
      <c r="B25" s="10" t="s">
        <v>52</v>
      </c>
      <c r="C25" s="10" t="s">
        <v>17</v>
      </c>
      <c r="D25" s="10" t="s">
        <v>18</v>
      </c>
      <c r="E25" s="10" t="s">
        <v>52</v>
      </c>
      <c r="F25" s="10" t="s">
        <v>52</v>
      </c>
      <c r="G25" s="11">
        <v>6190</v>
      </c>
      <c r="H25" s="11" t="s">
        <v>52</v>
      </c>
      <c r="I25" s="11" t="s">
        <v>37</v>
      </c>
      <c r="J25" s="12">
        <f>IF(SUM(J16:J21)=SUM(J23:J24),SUM(J23:J24), "ERROR: Line 1920 &lt;&gt; Line 6190")</f>
        <v>41381879</v>
      </c>
      <c r="K25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38.25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2023-01-26T10:14:19Z</dcterms:created>
  <dcterms:modified xsi:type="dcterms:W3CDTF">2023-01-26T15:14:19Z</dcterms:modified>
</cp:coreProperties>
</file>