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<sst xmlns="http://schemas.openxmlformats.org/spreadsheetml/2006/main" count="308" uniqueCount="54">
  <si>
    <t>FY 2023 Apportionment</t>
  </si>
  <si>
    <t>Funds Provided by Public Law 98-76, 100-647, 101-508,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</si>
  <si>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</si>
  <si>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</si>
  <si>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</si>
  <si>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</si>
  <si>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</si>
  <si>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</si>
  <si>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</si>
  <si>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</si>
  <si>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</si>
  <si>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</si>
  <si>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</si>
  <si>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</si>
  <si>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</si>
  <si>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 Industry Pension Fund (446-00-8011)</t>
  </si>
  <si>
    <t>TAFS: 60-8011 /X</t>
  </si>
  <si>
    <t>X</t>
  </si>
  <si>
    <t>8011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</si>
  <si>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</si>
  <si>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</si>
  <si>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</si>
  <si>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</si>
  <si>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</si>
  <si>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</si>
  <si>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</si>
  <si>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</si>
  <si>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</si>
  <si>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</si>
  <si>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</si>
  <si>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Appropriation (previously unavailable)</t>
  </si>
  <si>
    <t>BA: Mand: Approp precluded from ob (spec/trust)</t>
  </si>
  <si>
    <t>BA: Mand: Anticipated appropriation</t>
  </si>
  <si>
    <t>BA: Mand: Appropriations:Antic nonexpend trans net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</si>
  <si>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</si>
  <si>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</si>
  <si>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</si>
  <si>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</si>
  <si>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Transfer to Limit On Admin (60-8237 &amp; OIG 60-8018)</t>
  </si>
  <si>
    <t>Transfer to RUI Admin Acct - Fund Split Adj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</si>
  <si>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</si>
  <si>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</si>
  <si>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</si>
  <si>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</si>
  <si>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</si>
  <si>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</si>
  <si>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</si>
  <si>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</si>
  <si>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</si>
  <si>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</si>
  <si>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04:46 PM</t>
  </si>
  <si>
    <t xml:space="preserve">TAF(s) Included: </t>
  </si>
  <si>
    <t>60-8011 \X (Rail Industry Pension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</si>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</sst>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60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60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1033</v>
      </c>
      <c r="H16" s="5" t="s">
        <v>53</v>
      </c>
      <c r="I16" s="5" t="s">
        <v>26</v>
      </c>
      <c r="J16" s="8">
        <v>1751269</v>
      </c>
      <c r="K16" s="6" t="s">
        <v>53</v>
      </c>
    </row>
    <row r="17" spans="1:11" x14ac:dyDescent="0.2">
      <c r="A17" s="1">
        <v>60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27</v>
      </c>
      <c r="J17" s="8">
        <v>48248731</v>
      </c>
      <c r="K17" s="6" t="s">
        <v>53</v>
      </c>
    </row>
    <row r="18" spans="1:11" x14ac:dyDescent="0.2">
      <c r="A18" s="1">
        <v>60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1101</v>
      </c>
      <c r="H18" s="5" t="s">
        <v>53</v>
      </c>
      <c r="I18" s="5" t="s">
        <v>28</v>
      </c>
      <c r="J18" s="8">
        <v>99559974</v>
      </c>
      <c r="K18" s="6" t="s">
        <v>53</v>
      </c>
    </row>
    <row r="19" spans="1:11" x14ac:dyDescent="0.2">
      <c r="A19" s="1">
        <v>60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1201</v>
      </c>
      <c r="H19" s="5" t="s">
        <v>53</v>
      </c>
      <c r="I19" s="5" t="s">
        <v>29</v>
      </c>
      <c r="J19" s="8">
        <v>602580531</v>
      </c>
      <c r="K19" s="6" t="s">
        <v>53</v>
      </c>
    </row>
    <row r="20" spans="1:11" x14ac:dyDescent="0.2">
      <c r="A20" s="1">
        <v>60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1203</v>
      </c>
      <c r="H20" s="5" t="s">
        <v>53</v>
      </c>
      <c r="I20" s="5" t="s">
        <v>30</v>
      </c>
      <c r="J20" s="8">
        <v>812665999</v>
      </c>
      <c r="K20" s="6" t="s">
        <v>53</v>
      </c>
    </row>
    <row r="21" spans="1:11" x14ac:dyDescent="0.2">
      <c r="A21" s="1">
        <v>60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1235</v>
      </c>
      <c r="H21" s="5" t="s">
        <v>53</v>
      </c>
      <c r="I21" s="5" t="s">
        <v>31</v>
      </c>
      <c r="J21" s="8">
        <v>-617743645</v>
      </c>
      <c r="K21" s="6" t="s">
        <v>53</v>
      </c>
    </row>
    <row r="22" spans="1:11" x14ac:dyDescent="0.2">
      <c r="A22" s="1">
        <v>60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1250</v>
      </c>
      <c r="H22" s="5" t="s">
        <v>53</v>
      </c>
      <c r="I22" s="5" t="s">
        <v>32</v>
      </c>
      <c r="J22" s="8">
        <v>5044019469</v>
      </c>
      <c r="K22" s="6" t="s">
        <v>53</v>
      </c>
    </row>
    <row r="23" spans="1:11" x14ac:dyDescent="0.2">
      <c r="A23" s="1">
        <v>60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1251</v>
      </c>
      <c r="H23" s="5" t="s">
        <v>53</v>
      </c>
      <c r="I23" s="5" t="s">
        <v>33</v>
      </c>
      <c r="J23" s="8"/>
      <c r="K23" s="6" t="s">
        <v>53</v>
      </c>
    </row>
    <row r="24" spans="1:11" x14ac:dyDescent="0.2">
      <c r="A24" s="1">
        <v>60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1800</v>
      </c>
      <c r="H24" s="5" t="s">
        <v>53</v>
      </c>
      <c r="I24" s="5" t="s">
        <v>34</v>
      </c>
      <c r="J24" s="8">
        <v>12614</v>
      </c>
      <c r="K24" s="6" t="s">
        <v>53</v>
      </c>
    </row>
    <row r="25" spans="1:11" x14ac:dyDescent="0.2">
      <c r="A25" s="1">
        <v>60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1840</v>
      </c>
      <c r="H25" s="5" t="s">
        <v>53</v>
      </c>
      <c r="I25" s="5" t="s">
        <v>35</v>
      </c>
      <c r="J25" s="8">
        <v>688386</v>
      </c>
      <c r="K25" s="6" t="s">
        <v>53</v>
      </c>
    </row>
    <row r="26" spans="1:11" x14ac:dyDescent="0.2">
      <c r="A26" s="10">
        <v>60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1920</v>
      </c>
      <c r="H26" s="11" t="s">
        <v>53</v>
      </c>
      <c r="I26" s="11" t="s">
        <v>36</v>
      </c>
      <c r="J26" s="12">
        <f>SUM(J16:J25)</f>
        <v>5991783328</v>
      </c>
      <c r="K26" s="13" t="s">
        <v>53</v>
      </c>
    </row>
    <row r="27" spans="1:11" x14ac:dyDescent="0.2">
      <c r="A27" s="1">
        <v>60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37</v>
      </c>
      <c r="J27" s="8">
        <v>5891826000</v>
      </c>
      <c r="K27" s="6" t="s">
        <v>53</v>
      </c>
    </row>
    <row r="28" spans="1:11" x14ac:dyDescent="0.2">
      <c r="A28" s="1">
        <v>60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6012</v>
      </c>
      <c r="H28" s="5" t="s">
        <v>53</v>
      </c>
      <c r="I28" s="5" t="s">
        <v>38</v>
      </c>
      <c r="J28" s="8">
        <v>99559974</v>
      </c>
      <c r="K28" s="6" t="s">
        <v>53</v>
      </c>
    </row>
    <row r="29" spans="1:11" x14ac:dyDescent="0.2">
      <c r="A29" s="1">
        <v>60</v>
      </c>
      <c r="B29" s="1" t="s">
        <v>53</v>
      </c>
      <c r="C29" s="1" t="s">
        <v>17</v>
      </c>
      <c r="D29" s="1" t="s">
        <v>18</v>
      </c>
      <c r="E29" s="1" t="s">
        <v>53</v>
      </c>
      <c r="F29" s="1" t="s">
        <v>53</v>
      </c>
      <c r="G29" s="4">
        <v>6013</v>
      </c>
      <c r="H29" s="5" t="s">
        <v>53</v>
      </c>
      <c r="I29" s="5" t="s">
        <v>39</v>
      </c>
      <c r="J29" s="8">
        <v>397354</v>
      </c>
      <c r="K29" s="6" t="s">
        <v>53</v>
      </c>
    </row>
    <row r="30" spans="1:11" x14ac:dyDescent="0.2">
      <c r="A30" s="10">
        <v>60</v>
      </c>
      <c r="B30" s="10" t="s">
        <v>53</v>
      </c>
      <c r="C30" s="10" t="s">
        <v>17</v>
      </c>
      <c r="D30" s="10" t="s">
        <v>18</v>
      </c>
      <c r="E30" s="10" t="s">
        <v>53</v>
      </c>
      <c r="F30" s="10" t="s">
        <v>53</v>
      </c>
      <c r="G30" s="11">
        <v>6190</v>
      </c>
      <c r="H30" s="11" t="s">
        <v>53</v>
      </c>
      <c r="I30" s="11" t="s">
        <v>40</v>
      </c>
      <c r="J30" s="12">
        <f>IF(SUM(J16:J25)=SUM(J27:J29),SUM(J27:J29), "ERROR: Line 1920 &lt;&gt; Line 6190")</f>
        <v>5991783328</v>
      </c>
      <c r="K3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2023-01-26T16:46:45Z</dcterms:created>
  <dcterms:modified xsi:type="dcterms:W3CDTF">2023-01-26T21:46:45Z</dcterms:modified>
</cp:coreProperties>
</file>