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<sst xmlns="http://schemas.openxmlformats.org/spreadsheetml/2006/main" count="215" uniqueCount="45">
  <si>
    <t>FY 2023 Apportionment</t>
  </si>
  <si>
    <t>Funds provided by Interagency Agreement</t>
  </si>
  <si>
    <t>Treasury Agency</t>
  </si>
  <si>
    <t>FY1</t>
  </si>
  <si>
    <t>FY2</t>
  </si>
  <si>
    <t>Treasury Account</t>
  </si>
  <si>
    <t>Alloc Account</t>
  </si>
  <si>
    <t>Alloc Sub-Account</t>
  </si>
  <si>
    <t>Line No</t>
  </si>
  <si>
    <t>Line Split</t>
  </si>
  <si>
    <t>Bureau/ Account Title / Cat B Stub / Line Split</t>
  </si>
  <si>
    <t>OMB Action</t>
  </si>
  <si>
    <t>OMB Footnote</t>
  </si>
  <si>
    <t>Institute of Museum and Library Services</t>
  </si>
  <si>
    <t>Bureau: Institute of Museum and Library Services</t>
  </si>
  <si>
    <t>Account: Office of Museum and Library Services: Grants and Administration (474-00-0300)</t>
  </si>
  <si>
    <t>TAFS: 53-0301 /2023</t>
  </si>
  <si>
    <t>0301</t>
  </si>
  <si>
    <t>IterNo</t>
  </si>
  <si>
    <t>Last Approved Apportionment: N\A, First Request of Year</t>
  </si>
  <si>
    <t>RptCat</t>
  </si>
  <si>
    <t>NO</t>
  </si>
  <si>
    <t>Reporting Categories</t>
  </si>
  <si>
    <t>AdjAut</t>
  </si>
  <si>
    <t>Adjustment Authority provided</t>
  </si>
  <si>
    <t>BA: Disc: Spending auth:Antic colls, reimbs, other</t>
  </si>
  <si>
    <t>B1</t>
  </si>
  <si>
    <t>Total budgetary resources avail (disc. and mand.)</t>
  </si>
  <si>
    <t>Reimbursable</t>
  </si>
  <si>
    <t>Total budgetary resources available</t>
  </si>
  <si>
    <t>OMB Footnotes</t>
  </si>
  <si>
    <t>Footnotes for Apportioned Amounts</t>
  </si>
  <si>
    <t>Footnotes for Budgetary Resources</t>
  </si>
  <si>
    <t xml:space="preserve">B1 </t>
  </si>
  <si>
    <t>An anticipated reimbursable agreement for approximately $15M to be received from the National Park Service for the Save America's Treasures program to support the preservation of nationally significant historic properties and collections in partnership with NEA and NEH. An anticipated reimbursable agreement with DOI for $18K to provide grant applicant training in support of FEMA efforts for disaster recovery from Hurricane Maria.</t>
  </si>
  <si>
    <t>End of File</t>
  </si>
  <si>
    <t>OMB Approved this apportionment request using
the web-based apportionment system</t>
  </si>
  <si>
    <t>Mark Affixed By:</t>
  </si>
  <si>
    <t>/s/ signature</t>
  </si>
  <si>
    <t xml:space="preserve">Deputy Associate Director for Education, Income Maintenance and Labor                                                                                                                                   </t>
  </si>
  <si>
    <t>Signed On:</t>
  </si>
  <si>
    <t>2022-11-18 08:54 AM</t>
  </si>
  <si>
    <t xml:space="preserve">TAF(s) Included: </t>
  </si>
  <si>
    <t xml:space="preserve">53-0301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</si>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</sst>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53</v>
      </c>
      <c r="B13" s="1" t="s">
        <v>44</v>
      </c>
      <c r="C13" s="1">
        <v>2023</v>
      </c>
      <c r="D13" s="1" t="s">
        <v>17</v>
      </c>
      <c r="E13" s="1" t="s">
        <v>44</v>
      </c>
      <c r="F13" s="1" t="s">
        <v>44</v>
      </c>
      <c r="G13" s="4" t="s">
        <v>18</v>
      </c>
      <c r="H13" s="5">
        <v>1</v>
      </c>
      <c r="I13" s="5" t="s">
        <v>19</v>
      </c>
      <c r="J13" s="8"/>
      <c r="K13" s="6" t="s">
        <v>44</v>
      </c>
    </row>
    <row r="14" spans="1:11" x14ac:dyDescent="0.2">
      <c r="A14" s="1">
        <v>53</v>
      </c>
      <c r="B14" s="1" t="s">
        <v>44</v>
      </c>
      <c r="C14" s="1">
        <v>2023</v>
      </c>
      <c r="D14" s="1" t="s">
        <v>17</v>
      </c>
      <c r="E14" s="1" t="s">
        <v>44</v>
      </c>
      <c r="F14" s="1" t="s">
        <v>44</v>
      </c>
      <c r="G14" s="4" t="s">
        <v>20</v>
      </c>
      <c r="H14" s="5" t="s">
        <v>21</v>
      </c>
      <c r="I14" s="5" t="s">
        <v>22</v>
      </c>
      <c r="J14" s="8"/>
      <c r="K14" s="6" t="s">
        <v>44</v>
      </c>
    </row>
    <row r="15" spans="1:11" x14ac:dyDescent="0.2">
      <c r="A15" s="1">
        <v>53</v>
      </c>
      <c r="B15" s="1" t="s">
        <v>44</v>
      </c>
      <c r="C15" s="1">
        <v>2023</v>
      </c>
      <c r="D15" s="1" t="s">
        <v>17</v>
      </c>
      <c r="E15" s="1" t="s">
        <v>44</v>
      </c>
      <c r="F15" s="1" t="s">
        <v>44</v>
      </c>
      <c r="G15" s="4" t="s">
        <v>23</v>
      </c>
      <c r="H15" s="5" t="s">
        <v>21</v>
      </c>
      <c r="I15" s="5" t="s">
        <v>24</v>
      </c>
      <c r="J15" s="8"/>
      <c r="K15" s="6" t="s">
        <v>44</v>
      </c>
    </row>
    <row r="16" spans="1:11" x14ac:dyDescent="0.2">
      <c r="A16" s="1">
        <v>53</v>
      </c>
      <c r="B16" s="1" t="s">
        <v>44</v>
      </c>
      <c r="C16" s="1">
        <v>2023</v>
      </c>
      <c r="D16" s="1" t="s">
        <v>17</v>
      </c>
      <c r="E16" s="1" t="s">
        <v>44</v>
      </c>
      <c r="F16" s="1" t="s">
        <v>44</v>
      </c>
      <c r="G16" s="4">
        <v>1740</v>
      </c>
      <c r="H16" s="5" t="s">
        <v>44</v>
      </c>
      <c r="I16" s="5" t="s">
        <v>25</v>
      </c>
      <c r="J16" s="8">
        <v>15000000</v>
      </c>
      <c r="K16" s="6" t="s">
        <v>26</v>
      </c>
    </row>
    <row r="17" spans="1:11" x14ac:dyDescent="0.2">
      <c r="A17" s="10">
        <v>53</v>
      </c>
      <c r="B17" s="10" t="s">
        <v>44</v>
      </c>
      <c r="C17" s="10">
        <v>2023</v>
      </c>
      <c r="D17" s="10" t="s">
        <v>17</v>
      </c>
      <c r="E17" s="10" t="s">
        <v>44</v>
      </c>
      <c r="F17" s="10" t="s">
        <v>44</v>
      </c>
      <c r="G17" s="11">
        <v>1920</v>
      </c>
      <c r="H17" s="11" t="s">
        <v>44</v>
      </c>
      <c r="I17" s="11" t="s">
        <v>27</v>
      </c>
      <c r="J17" s="12">
        <f>SUM(J16:J16)</f>
        <v>15000000</v>
      </c>
      <c r="K17" s="13" t="s">
        <v>44</v>
      </c>
    </row>
    <row r="18" spans="1:11" x14ac:dyDescent="0.2">
      <c r="A18" s="1">
        <v>53</v>
      </c>
      <c r="B18" s="1" t="s">
        <v>44</v>
      </c>
      <c r="C18" s="1">
        <v>2023</v>
      </c>
      <c r="D18" s="1" t="s">
        <v>17</v>
      </c>
      <c r="E18" s="1" t="s">
        <v>44</v>
      </c>
      <c r="F18" s="1" t="s">
        <v>44</v>
      </c>
      <c r="G18" s="4">
        <v>6020</v>
      </c>
      <c r="H18" s="5" t="s">
        <v>44</v>
      </c>
      <c r="I18" s="5" t="s">
        <v>28</v>
      </c>
      <c r="J18" s="8">
        <v>15000000</v>
      </c>
      <c r="K18" s="6" t="s">
        <v>44</v>
      </c>
    </row>
    <row r="19" spans="1:11" x14ac:dyDescent="0.2">
      <c r="A19" s="10">
        <v>53</v>
      </c>
      <c r="B19" s="10" t="s">
        <v>44</v>
      </c>
      <c r="C19" s="10">
        <v>2023</v>
      </c>
      <c r="D19" s="10" t="s">
        <v>17</v>
      </c>
      <c r="E19" s="10" t="s">
        <v>44</v>
      </c>
      <c r="F19" s="10" t="s">
        <v>44</v>
      </c>
      <c r="G19" s="11">
        <v>6190</v>
      </c>
      <c r="H19" s="11" t="s">
        <v>44</v>
      </c>
      <c r="I19" s="11" t="s">
        <v>29</v>
      </c>
      <c r="J19" s="12">
        <f>IF(SUM(J16:J16)=SUM(J18:J18),SUM(J18:J18), "ERROR: Line 1920 &lt;&gt; Line 6190")</f>
        <v>15000000</v>
      </c>
      <c r="K1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x14ac:dyDescent="0.2">
      <c r="A8" s="1" t="s">
        <v>44</v>
      </c>
      <c r="B8" s="9" t="s">
        <v>44</v>
      </c>
    </row>
    <row r="9" spans="1:2" x14ac:dyDescent="0.2">
      <c r="A9" s="1" t="s">
        <v>44</v>
      </c>
      <c r="B9" s="16" t="s">
        <v>32</v>
      </c>
    </row>
    <row r="10" spans="1:2" x14ac:dyDescent="0.2">
      <c r="A10" s="1" t="s">
        <v>44</v>
      </c>
      <c r="B10" s="9" t="s">
        <v>44</v>
      </c>
    </row>
    <row r="11" spans="1:2" ht="51" x14ac:dyDescent="0.2">
      <c r="A11" s="14" t="s">
        <v>33</v>
      </c>
      <c r="B11" s="15" t="s">
        <v>34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2022-11-18T08:54:37Z</dcterms:created>
  <dcterms:modified xsi:type="dcterms:W3CDTF">2022-11-18T13:54:38Z</dcterms:modified>
</cp:coreProperties>
</file>