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<sst xmlns="http://schemas.openxmlformats.org/spreadsheetml/2006/main" count="269" uniqueCount="55">
  <si>
    <t>FY 2023 Apportionment</t>
  </si>
  <si>
    <t>Funds provided by Public Law 117-180 &amp;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</si>
  <si>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</si>
  <si>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</si>
  <si>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</si>
  <si>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</si>
  <si>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</si>
  <si>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</si>
  <si>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</si>
  <si>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</si>
  <si>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</si>
  <si>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</si>
  <si>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</si>
  <si>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Intelligence Community Management Account</t>
  </si>
  <si>
    <t>Bureau: Intelligence Community Management Account</t>
  </si>
  <si>
    <t>Account: Intelligence Community Management Account (467-00-0401)</t>
  </si>
  <si>
    <t>TAFS: 95-0401 /2023</t>
  </si>
  <si>
    <t>0401</t>
  </si>
  <si>
    <t>IterNo</t>
  </si>
  <si>
    <t>Last Approved Apportionment: 2023-02-09</t>
  </si>
  <si>
    <t>RptCat</t>
  </si>
  <si>
    <t>NO</t>
  </si>
  <si>
    <t>Reporting Categories</t>
  </si>
  <si>
    <t>AdjAut</t>
  </si>
  <si>
    <t>Adjustment Authority provided</t>
  </si>
  <si>
    <t>BA: Disc: Appropriation</t>
  </si>
  <si>
    <t>B1, B2</t>
  </si>
  <si>
    <t>BA: Disc: Approps transferred from other accounts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</si>
  <si>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</si>
  <si>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</si>
  <si>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</si>
  <si>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</si>
  <si>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</si>
  <si>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</si>
  <si>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</si>
  <si>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Lump Sum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</si>
  <si>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</si>
  <si>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</si>
  <si>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</si>
  <si>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</si>
  <si>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</si>
  <si>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</si>
  <si>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enacted on 9/29/2022 by H.R. 6833 - Continuing Appropriations and Ukraine Supplemental Appropriations Act, 2023 (P.L. 117-180)</t>
  </si>
  <si>
    <t xml:space="preserve">B2 </t>
  </si>
  <si>
    <t>Amount enacted by P.L. 117-328, signed by POTUS on 29 December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</si>
  <si>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</si>
  <si>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</si>
  <si>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</si>
  <si>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</si>
  <si>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</si>
  <si>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</si>
  <si>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2023-06-14 10:32 AM</t>
  </si>
  <si>
    <t xml:space="preserve">TAF(s) Included: </t>
  </si>
  <si>
    <t xml:space="preserve">95-0401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</si>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</sst>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95</v>
      </c>
      <c r="B13" s="1" t="s">
        <v>54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95</v>
      </c>
      <c r="B14" s="1" t="s">
        <v>54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95</v>
      </c>
      <c r="B15" s="1" t="s">
        <v>54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ht="25.5" x14ac:dyDescent="0.2">
      <c r="A16" s="1">
        <v>95</v>
      </c>
      <c r="B16" s="1" t="s">
        <v>54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25</v>
      </c>
      <c r="J16" s="8">
        <v>562840000</v>
      </c>
      <c r="K16" s="6" t="s">
        <v>26</v>
      </c>
    </row>
    <row r="17" spans="1:11" x14ac:dyDescent="0.2">
      <c r="A17" s="1">
        <v>95</v>
      </c>
      <c r="B17" s="1" t="s">
        <v>54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1121</v>
      </c>
      <c r="H17" s="5" t="s">
        <v>54</v>
      </c>
      <c r="I17" s="5" t="s">
        <v>27</v>
      </c>
      <c r="J17" s="8">
        <v>2974000</v>
      </c>
      <c r="K17" s="6" t="s">
        <v>54</v>
      </c>
    </row>
    <row r="18" spans="1:11" x14ac:dyDescent="0.2">
      <c r="A18" s="1">
        <v>95</v>
      </c>
      <c r="B18" s="1" t="s">
        <v>54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1134</v>
      </c>
      <c r="H18" s="5" t="s">
        <v>54</v>
      </c>
      <c r="I18" s="5" t="s">
        <v>28</v>
      </c>
      <c r="J18" s="8"/>
      <c r="K18" s="6" t="s">
        <v>54</v>
      </c>
    </row>
    <row r="19" spans="1:11" x14ac:dyDescent="0.2">
      <c r="A19" s="1">
        <v>95</v>
      </c>
      <c r="B19" s="1" t="s">
        <v>54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29</v>
      </c>
      <c r="J19" s="8">
        <v>30000000</v>
      </c>
      <c r="K19" s="6" t="s">
        <v>54</v>
      </c>
    </row>
    <row r="20" spans="1:11" x14ac:dyDescent="0.2">
      <c r="A20" s="10">
        <v>95</v>
      </c>
      <c r="B20" s="10" t="s">
        <v>54</v>
      </c>
      <c r="C20" s="10">
        <v>2023</v>
      </c>
      <c r="D20" s="10" t="s">
        <v>17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30</v>
      </c>
      <c r="J20" s="12">
        <f>SUM(J16:J19)</f>
        <v>595814000</v>
      </c>
      <c r="K20" s="13" t="s">
        <v>54</v>
      </c>
    </row>
    <row r="21" spans="1:11" x14ac:dyDescent="0.2">
      <c r="A21" s="1">
        <v>95</v>
      </c>
      <c r="B21" s="1" t="s">
        <v>54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6001</v>
      </c>
      <c r="H21" s="5">
        <v>6001</v>
      </c>
      <c r="I21" s="5" t="s">
        <v>31</v>
      </c>
      <c r="J21" s="8">
        <v>500000</v>
      </c>
      <c r="K21" s="6" t="s">
        <v>54</v>
      </c>
    </row>
    <row r="22" spans="1:11" x14ac:dyDescent="0.2">
      <c r="A22" s="1">
        <v>95</v>
      </c>
      <c r="B22" s="1" t="s">
        <v>54</v>
      </c>
      <c r="C22" s="1">
        <v>2023</v>
      </c>
      <c r="D22" s="1" t="s">
        <v>17</v>
      </c>
      <c r="E22" s="1" t="s">
        <v>54</v>
      </c>
      <c r="F22" s="1" t="s">
        <v>54</v>
      </c>
      <c r="G22" s="4">
        <v>6002</v>
      </c>
      <c r="H22" s="5">
        <v>6002</v>
      </c>
      <c r="I22" s="5" t="s">
        <v>32</v>
      </c>
      <c r="J22" s="8">
        <v>119025973</v>
      </c>
      <c r="K22" s="6" t="s">
        <v>54</v>
      </c>
    </row>
    <row r="23" spans="1:11" x14ac:dyDescent="0.2">
      <c r="A23" s="1">
        <v>95</v>
      </c>
      <c r="B23" s="1" t="s">
        <v>54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6003</v>
      </c>
      <c r="H23" s="5">
        <v>6003</v>
      </c>
      <c r="I23" s="5" t="s">
        <v>33</v>
      </c>
      <c r="J23" s="8">
        <v>145749000</v>
      </c>
      <c r="K23" s="6" t="s">
        <v>54</v>
      </c>
    </row>
    <row r="24" spans="1:11" x14ac:dyDescent="0.2">
      <c r="A24" s="1">
        <v>95</v>
      </c>
      <c r="B24" s="1" t="s">
        <v>54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6004</v>
      </c>
      <c r="H24" s="5">
        <v>6004</v>
      </c>
      <c r="I24" s="5" t="s">
        <v>34</v>
      </c>
      <c r="J24" s="8">
        <v>107855205</v>
      </c>
      <c r="K24" s="6" t="s">
        <v>54</v>
      </c>
    </row>
    <row r="25" spans="1:11" x14ac:dyDescent="0.2">
      <c r="A25" s="1">
        <v>95</v>
      </c>
      <c r="B25" s="1" t="s">
        <v>54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35</v>
      </c>
      <c r="J25" s="8">
        <v>192683822</v>
      </c>
      <c r="K25" s="6" t="s">
        <v>54</v>
      </c>
    </row>
    <row r="26" spans="1:11" x14ac:dyDescent="0.2">
      <c r="A26" s="1">
        <v>95</v>
      </c>
      <c r="B26" s="1" t="s">
        <v>54</v>
      </c>
      <c r="C26" s="1">
        <v>2023</v>
      </c>
      <c r="D26" s="1" t="s">
        <v>17</v>
      </c>
      <c r="E26" s="1" t="s">
        <v>54</v>
      </c>
      <c r="F26" s="1" t="s">
        <v>54</v>
      </c>
      <c r="G26" s="4">
        <v>6012</v>
      </c>
      <c r="H26" s="5" t="s">
        <v>54</v>
      </c>
      <c r="I26" s="5" t="s">
        <v>36</v>
      </c>
      <c r="J26" s="8">
        <v>30000000</v>
      </c>
      <c r="K26" s="6" t="s">
        <v>54</v>
      </c>
    </row>
    <row r="27" spans="1:11" x14ac:dyDescent="0.2">
      <c r="A27" s="10">
        <v>95</v>
      </c>
      <c r="B27" s="10" t="s">
        <v>54</v>
      </c>
      <c r="C27" s="10">
        <v>2023</v>
      </c>
      <c r="D27" s="10" t="s">
        <v>17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37</v>
      </c>
      <c r="J27" s="12">
        <f>IF(SUM(J16:J19)=SUM(J21:J26),SUM(J21:J26), "ERROR: Line 1920 &lt;&gt; Line 6190")</f>
        <v>595814000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2023-06-14T10:33:04Z</dcterms:created>
  <dcterms:modified xsi:type="dcterms:W3CDTF">2023-06-14T14:33:05Z</dcterms:modified>
</cp:coreProperties>
</file>