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<sst xmlns="http://schemas.openxmlformats.org/spreadsheetml/2006/main" count="303" uniqueCount="53">
  <si>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</si>
  <si>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</si>
  <si>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</si>
  <si>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</si>
  <si>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</si>
  <si>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</si>
  <si>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</si>
  <si>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</si>
  <si>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</si>
  <si>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</si>
  <si>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</si>
  <si>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</si>
  <si>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</si>
  <si>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</si>
  <si>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</si>
  <si>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Loans Program Account (351-00-0100)</t>
  </si>
  <si>
    <t>Treas Account: Program Account, Export-Import Loans</t>
  </si>
  <si>
    <t>TAFS: 83-0100 /2023</t>
  </si>
  <si>
    <t>0100</t>
  </si>
  <si>
    <t>IterNo</t>
  </si>
  <si>
    <t>Last Approved Apportionment: 2023-02-06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</si>
  <si>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</si>
  <si>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</si>
  <si>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</si>
  <si>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</si>
  <si>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</si>
  <si>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</si>
  <si>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</si>
  <si>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Approps rdc by offset coll(coll)/recpts</t>
  </si>
  <si>
    <t>BA: Disc: Anticipated reductions to appropriations by offsetting collections or offsetting receipts</t>
  </si>
  <si>
    <t>BA: Mand: Appropriation</t>
  </si>
  <si>
    <t>BA: Disc: Spending auth: Collected</t>
  </si>
  <si>
    <t>BA: Disc: Spending auth:Antic colls, reimbs, other</t>
  </si>
  <si>
    <t>Total budgetary resources avail (disc. and mand.)</t>
  </si>
  <si>
    <t>Administrative Expenses</t>
  </si>
  <si>
    <t>Administrative Expenses (from estimated fees collected)</t>
  </si>
  <si>
    <t>Upward Reestimate</t>
  </si>
  <si>
    <t>Upward Reestimate - Interest</t>
  </si>
  <si>
    <t>Payment to Program Account (83-0100 2023/2026) (Subsidy)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</si>
  <si>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</si>
  <si>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</si>
  <si>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</si>
  <si>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</si>
  <si>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</si>
  <si>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</si>
  <si>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</si>
  <si>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</si>
  <si>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</si>
  <si>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</si>
  <si>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2023-05-11 09:46 AM</t>
  </si>
  <si>
    <t xml:space="preserve">TAF(s) Included: </t>
  </si>
  <si>
    <t xml:space="preserve">83-0100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</si>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</sst>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83</v>
      </c>
      <c r="B14" s="1" t="s">
        <v>52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83</v>
      </c>
      <c r="B15" s="1" t="s">
        <v>52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83</v>
      </c>
      <c r="B16" s="1" t="s">
        <v>52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83</v>
      </c>
      <c r="B17" s="1" t="s">
        <v>52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125000000</v>
      </c>
      <c r="K17" s="6" t="s">
        <v>52</v>
      </c>
    </row>
    <row r="18" spans="1:11" x14ac:dyDescent="0.2">
      <c r="A18" s="1">
        <v>83</v>
      </c>
      <c r="B18" s="1" t="s">
        <v>52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1134</v>
      </c>
      <c r="H18" s="5" t="s">
        <v>52</v>
      </c>
      <c r="I18" s="5" t="s">
        <v>27</v>
      </c>
      <c r="J18" s="8"/>
      <c r="K18" s="6" t="s">
        <v>52</v>
      </c>
    </row>
    <row r="19" spans="1:11" x14ac:dyDescent="0.2">
      <c r="A19" s="1">
        <v>83</v>
      </c>
      <c r="B19" s="1" t="s">
        <v>52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1137</v>
      </c>
      <c r="H19" s="5" t="s">
        <v>52</v>
      </c>
      <c r="I19" s="5" t="s">
        <v>28</v>
      </c>
      <c r="J19" s="8"/>
      <c r="K19" s="6" t="s">
        <v>52</v>
      </c>
    </row>
    <row r="20" spans="1:11" x14ac:dyDescent="0.2">
      <c r="A20" s="1">
        <v>83</v>
      </c>
      <c r="B20" s="1" t="s">
        <v>52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1153</v>
      </c>
      <c r="H20" s="5" t="s">
        <v>52</v>
      </c>
      <c r="I20" s="5" t="s">
        <v>29</v>
      </c>
      <c r="J20" s="8">
        <v>-125000000</v>
      </c>
      <c r="K20" s="6" t="s">
        <v>52</v>
      </c>
    </row>
    <row r="21" spans="1:11" x14ac:dyDescent="0.2">
      <c r="A21" s="1">
        <v>83</v>
      </c>
      <c r="B21" s="1" t="s">
        <v>52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1200</v>
      </c>
      <c r="H21" s="5" t="s">
        <v>52</v>
      </c>
      <c r="I21" s="5" t="s">
        <v>30</v>
      </c>
      <c r="J21" s="8">
        <v>170087550</v>
      </c>
      <c r="K21" s="6" t="s">
        <v>52</v>
      </c>
    </row>
    <row r="22" spans="1:11" x14ac:dyDescent="0.2">
      <c r="A22" s="1">
        <v>83</v>
      </c>
      <c r="B22" s="1" t="s">
        <v>52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1700</v>
      </c>
      <c r="H22" s="5">
        <v>1</v>
      </c>
      <c r="I22" s="5" t="s">
        <v>31</v>
      </c>
      <c r="J22" s="8">
        <v>20287338</v>
      </c>
      <c r="K22" s="6" t="s">
        <v>52</v>
      </c>
    </row>
    <row r="23" spans="1:11" x14ac:dyDescent="0.2">
      <c r="A23" s="1">
        <v>83</v>
      </c>
      <c r="B23" s="1" t="s">
        <v>52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1700</v>
      </c>
      <c r="H23" s="5">
        <v>2</v>
      </c>
      <c r="I23" s="5" t="s">
        <v>31</v>
      </c>
      <c r="J23" s="8"/>
      <c r="K23" s="6" t="s">
        <v>52</v>
      </c>
    </row>
    <row r="24" spans="1:11" x14ac:dyDescent="0.2">
      <c r="A24" s="1">
        <v>83</v>
      </c>
      <c r="B24" s="1" t="s">
        <v>52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1740</v>
      </c>
      <c r="H24" s="5">
        <v>1</v>
      </c>
      <c r="I24" s="5" t="s">
        <v>32</v>
      </c>
      <c r="J24" s="8">
        <v>104712662</v>
      </c>
      <c r="K24" s="6" t="s">
        <v>52</v>
      </c>
    </row>
    <row r="25" spans="1:11" x14ac:dyDescent="0.2">
      <c r="A25" s="1">
        <v>83</v>
      </c>
      <c r="B25" s="1" t="s">
        <v>52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1740</v>
      </c>
      <c r="H25" s="5">
        <v>2</v>
      </c>
      <c r="I25" s="5" t="s">
        <v>32</v>
      </c>
      <c r="J25" s="8">
        <v>1000000</v>
      </c>
      <c r="K25" s="6" t="s">
        <v>52</v>
      </c>
    </row>
    <row r="26" spans="1:11" x14ac:dyDescent="0.2">
      <c r="A26" s="10">
        <v>83</v>
      </c>
      <c r="B26" s="10" t="s">
        <v>52</v>
      </c>
      <c r="C26" s="10">
        <v>2023</v>
      </c>
      <c r="D26" s="10" t="s">
        <v>18</v>
      </c>
      <c r="E26" s="10" t="s">
        <v>52</v>
      </c>
      <c r="F26" s="10" t="s">
        <v>52</v>
      </c>
      <c r="G26" s="11">
        <v>1920</v>
      </c>
      <c r="H26" s="11" t="s">
        <v>52</v>
      </c>
      <c r="I26" s="11" t="s">
        <v>33</v>
      </c>
      <c r="J26" s="12">
        <f>SUM(J17:J25)</f>
        <v>296087550</v>
      </c>
      <c r="K26" s="13" t="s">
        <v>52</v>
      </c>
    </row>
    <row r="27" spans="1:11" x14ac:dyDescent="0.2">
      <c r="A27" s="1">
        <v>83</v>
      </c>
      <c r="B27" s="1" t="s">
        <v>52</v>
      </c>
      <c r="C27" s="1">
        <v>2023</v>
      </c>
      <c r="D27" s="1" t="s">
        <v>18</v>
      </c>
      <c r="E27" s="1" t="s">
        <v>52</v>
      </c>
      <c r="F27" s="1" t="s">
        <v>52</v>
      </c>
      <c r="G27" s="4">
        <v>6011</v>
      </c>
      <c r="H27" s="5" t="s">
        <v>52</v>
      </c>
      <c r="I27" s="5" t="s">
        <v>34</v>
      </c>
      <c r="J27" s="8">
        <v>125000000</v>
      </c>
      <c r="K27" s="6" t="s">
        <v>52</v>
      </c>
    </row>
    <row r="28" spans="1:11" x14ac:dyDescent="0.2">
      <c r="A28" s="1">
        <v>83</v>
      </c>
      <c r="B28" s="1" t="s">
        <v>52</v>
      </c>
      <c r="C28" s="1">
        <v>2023</v>
      </c>
      <c r="D28" s="1" t="s">
        <v>18</v>
      </c>
      <c r="E28" s="1" t="s">
        <v>52</v>
      </c>
      <c r="F28" s="1" t="s">
        <v>52</v>
      </c>
      <c r="G28" s="4">
        <v>6012</v>
      </c>
      <c r="H28" s="5" t="s">
        <v>52</v>
      </c>
      <c r="I28" s="5" t="s">
        <v>35</v>
      </c>
      <c r="J28" s="8">
        <v>1000000</v>
      </c>
      <c r="K28" s="6" t="s">
        <v>52</v>
      </c>
    </row>
    <row r="29" spans="1:11" x14ac:dyDescent="0.2">
      <c r="A29" s="1">
        <v>83</v>
      </c>
      <c r="B29" s="1" t="s">
        <v>52</v>
      </c>
      <c r="C29" s="1">
        <v>2023</v>
      </c>
      <c r="D29" s="1" t="s">
        <v>18</v>
      </c>
      <c r="E29" s="1" t="s">
        <v>52</v>
      </c>
      <c r="F29" s="1" t="s">
        <v>52</v>
      </c>
      <c r="G29" s="4">
        <v>6014</v>
      </c>
      <c r="H29" s="5" t="s">
        <v>52</v>
      </c>
      <c r="I29" s="5" t="s">
        <v>36</v>
      </c>
      <c r="J29" s="8">
        <v>131765410</v>
      </c>
      <c r="K29" s="6" t="s">
        <v>52</v>
      </c>
    </row>
    <row r="30" spans="1:11" x14ac:dyDescent="0.2">
      <c r="A30" s="1">
        <v>83</v>
      </c>
      <c r="B30" s="1" t="s">
        <v>52</v>
      </c>
      <c r="C30" s="1">
        <v>2023</v>
      </c>
      <c r="D30" s="1" t="s">
        <v>18</v>
      </c>
      <c r="E30" s="1" t="s">
        <v>52</v>
      </c>
      <c r="F30" s="1" t="s">
        <v>52</v>
      </c>
      <c r="G30" s="4">
        <v>6015</v>
      </c>
      <c r="H30" s="5" t="s">
        <v>52</v>
      </c>
      <c r="I30" s="5" t="s">
        <v>37</v>
      </c>
      <c r="J30" s="8">
        <v>38322140</v>
      </c>
      <c r="K30" s="6" t="s">
        <v>52</v>
      </c>
    </row>
    <row r="31" spans="1:11" x14ac:dyDescent="0.2">
      <c r="A31" s="1">
        <v>83</v>
      </c>
      <c r="B31" s="1" t="s">
        <v>52</v>
      </c>
      <c r="C31" s="1">
        <v>2023</v>
      </c>
      <c r="D31" s="1" t="s">
        <v>18</v>
      </c>
      <c r="E31" s="1" t="s">
        <v>52</v>
      </c>
      <c r="F31" s="1" t="s">
        <v>52</v>
      </c>
      <c r="G31" s="4">
        <v>6016</v>
      </c>
      <c r="H31" s="5" t="s">
        <v>52</v>
      </c>
      <c r="I31" s="5" t="s">
        <v>38</v>
      </c>
      <c r="J31" s="8"/>
      <c r="K31" s="6" t="s">
        <v>52</v>
      </c>
    </row>
    <row r="32" spans="1:11" x14ac:dyDescent="0.2">
      <c r="A32" s="10">
        <v>83</v>
      </c>
      <c r="B32" s="10" t="s">
        <v>52</v>
      </c>
      <c r="C32" s="10">
        <v>2023</v>
      </c>
      <c r="D32" s="10" t="s">
        <v>18</v>
      </c>
      <c r="E32" s="10" t="s">
        <v>52</v>
      </c>
      <c r="F32" s="10" t="s">
        <v>52</v>
      </c>
      <c r="G32" s="11">
        <v>6190</v>
      </c>
      <c r="H32" s="11" t="s">
        <v>52</v>
      </c>
      <c r="I32" s="11" t="s">
        <v>39</v>
      </c>
      <c r="J32" s="12">
        <f>IF(SUM(J17:J25)=SUM(J27:J31),SUM(J27:J31), "ERROR: Line 1920 &lt;&gt; Line 6190")</f>
        <v>296087550</v>
      </c>
      <c r="K3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2023-05-11T09:47:10Z</dcterms:created>
  <dcterms:modified xsi:type="dcterms:W3CDTF">2023-05-11T13:47:11Z</dcterms:modified>
</cp:coreProperties>
</file>